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АСЕМ\рабочий стол 30.04.24\2025\наука\Объявления Наука\Объявления 7 Аружан AP19677323\объявление 7\"/>
    </mc:Choice>
  </mc:AlternateContent>
  <xr:revisionPtr revIDLastSave="0" documentId="13_ncr:1_{D24750D6-7909-4C9B-AED3-F8979394337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ЗЦП" sheetId="2" r:id="rId1"/>
  </sheets>
  <definedNames>
    <definedName name="_xlnm._FilterDatabase" localSheetId="0" hidden="1">ЗЦП!$A$7:$J$27</definedName>
    <definedName name="_xlnm.Print_Area" localSheetId="0">ЗЦП!$A$1:$J$38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G26" i="2"/>
  <c r="G25" i="2"/>
  <c r="G24" i="2"/>
  <c r="G23" i="2"/>
  <c r="G22" i="2"/>
  <c r="G21" i="2"/>
  <c r="G20" i="2"/>
  <c r="G19" i="2"/>
  <c r="G18" i="2"/>
  <c r="G17" i="2"/>
  <c r="G9" i="2"/>
  <c r="G10" i="2"/>
  <c r="G11" i="2"/>
  <c r="G12" i="2"/>
  <c r="G13" i="2"/>
  <c r="G14" i="2"/>
  <c r="G15" i="2"/>
  <c r="G16" i="2"/>
  <c r="G8" i="2"/>
  <c r="G28" i="2" l="1"/>
</calcChain>
</file>

<file path=xl/sharedStrings.xml><?xml version="1.0" encoding="utf-8"?>
<sst xmlns="http://schemas.openxmlformats.org/spreadsheetml/2006/main" count="140" uniqueCount="49">
  <si>
    <t xml:space="preserve"> </t>
  </si>
  <si>
    <t>№ лота</t>
  </si>
  <si>
    <t>Ед.
изм.</t>
  </si>
  <si>
    <t>Кол-во</t>
  </si>
  <si>
    <t>Цена за ед., тенге</t>
  </si>
  <si>
    <t>Срок поставки товара</t>
  </si>
  <si>
    <t>Место поставки товара</t>
  </si>
  <si>
    <t>Перечень товаров, работ, услуг</t>
  </si>
  <si>
    <t>Условия оплаты (50/50 % 30/70 % 70/30 % 100 %)</t>
  </si>
  <si>
    <t>Планируемая общая стоимость сумма, тенге</t>
  </si>
  <si>
    <t>Характеристика</t>
  </si>
  <si>
    <t>упак</t>
  </si>
  <si>
    <t>шт</t>
  </si>
  <si>
    <t>100% после поставки</t>
  </si>
  <si>
    <t xml:space="preserve"> Сведения о закупаемых товарах</t>
  </si>
  <si>
    <t>Заместитель Председателя Правления:________________</t>
  </si>
  <si>
    <t>М. Бекбосынова</t>
  </si>
  <si>
    <t>Ф.И.О. (при его наличии) (подпись)</t>
  </si>
  <si>
    <t>в течение 90 дней после заключения договора</t>
  </si>
  <si>
    <t>ИТОГО</t>
  </si>
  <si>
    <t>Высококачественный оптически прозрачный пластик, объем камеры ~10 мкл, одноразовый, совместим с автоматическим счетчиком клеток Countess™, включает держатель для точного размещения.</t>
  </si>
  <si>
    <t>Оптимизированный буферный раствор для проточных цитометров DxFLEX объемом 10 л обеспечивает стабильную гидродинамическую фокусировку, имеет маркировку CE для диагностики in vitro (IVD).</t>
  </si>
  <si>
    <t>Объем 5 мл, герметичная защелкивающаяся крышка, совместима с проточными цитометрами, стерильная/нестерильная</t>
  </si>
  <si>
    <t>Три флакона по 10 мл с предварительно откалиброванными флуоресцентными частицами для выравнивания и стандартизации проточного цитометра DxFLEX, имеющие маркировку CE для использования в диагностике in vitro, хранящиеся при температуре 2–8 °C.</t>
  </si>
  <si>
    <t>Моноклональное антитело для исследований и диагностики, хранится при температуре 2–8°C, защищено от света, для проточной цитометрии.</t>
  </si>
  <si>
    <t>Моноклональное антитело CD14-APC, RMO52, 100 тестов, CE - 1 упак.</t>
  </si>
  <si>
    <t>Моноклональное антитело CD157-PE, SY/11B5, 1 мл, ASR - 1 упак.</t>
  </si>
  <si>
    <t>GLP1R (внеклеточное) поликлональное антитело, FITC, 50 мкл - 1 упак.</t>
  </si>
  <si>
    <t>Наконечники epTIPS 50-1000 мкл, синие, подходят для Sartorius-Biohit (Eppendorf, Германия) (упаковка = 1000 шт.) - 5 упак.</t>
  </si>
  <si>
    <t>Наконечники epTIPS 2-200 мкл, бесцветные, подходят для Sartorius-Biohit (Eppendorf, Германия) (упаковка = 1000 шт.) - 3 упак.</t>
  </si>
  <si>
    <t>Моноклональное антитело BD Pharmingen™ FITC Mouse Anti-Human CD20 (100 тестов) - 2 упак.</t>
  </si>
  <si>
    <t xml:space="preserve">Предметные стекла и держатель для
камеры подсчета клеток Countess™, 
одноразовые (50 слайдов) </t>
  </si>
  <si>
    <t xml:space="preserve"> Жидкость  обжимающая  DxFLEX, 10 л.</t>
  </si>
  <si>
    <t xml:space="preserve">Полипропиленовые пробирки 5 мл. Пробирки для образцов для проточных цитометров FC 500 и EPICS™ XL™ (250 шт/упаковка) </t>
  </si>
  <si>
    <t xml:space="preserve">Флуоросферы DxFLEX Daily QC, 3 x 10 мл, CE, IVD </t>
  </si>
  <si>
    <t xml:space="preserve">Моноклональное антитело CD10-APC-A750, ALB1, 0,5 мл, ASR </t>
  </si>
  <si>
    <t xml:space="preserve">Моноклональное антитело CD117-PC5.5, 104D2D1, 50 тестов, CE </t>
  </si>
  <si>
    <t xml:space="preserve">Моноклональное антитело CD34-ECD, 581, 100 тестов, CE </t>
  </si>
  <si>
    <t xml:space="preserve">Моноклональное антитело CD45-KrO, J33, 100 тестов, CE </t>
  </si>
  <si>
    <t xml:space="preserve">Моноклональное антитело CD3-APC-A750, UCHT1, 0,5 мл, ASR </t>
  </si>
  <si>
    <t xml:space="preserve">Моноклональное антитело CD56-APC-A700, N901, 50 тестов, CE </t>
  </si>
  <si>
    <t xml:space="preserve">Моноклональное антитело CD8-APC-A700, B9.11, 0,5 мл </t>
  </si>
  <si>
    <t>Моноклональное антитело CD4-APC, 13B8.2, 100 тестов, CE, 100 тестов</t>
  </si>
  <si>
    <t xml:space="preserve">Моноклональное антитело CD56-PC5.5, N901, 0,5 мл </t>
  </si>
  <si>
    <t xml:space="preserve">Моноклональное антитело BD Pharmingen™ PE Mouse Anti-Human PD-1 (CD279) (100 тестов) </t>
  </si>
  <si>
    <t>Научный руководитель проекта:______________________</t>
  </si>
  <si>
    <t>Т.В. Иванова-Разумова</t>
  </si>
  <si>
    <t xml:space="preserve">
г. Астана, ул. Сығанақ, 46.</t>
  </si>
  <si>
    <t>Приложение к Объявлению №7 от 04.07.25 г. о проведении закупа товаров, работ, услуг  приобретаемых в рамках проекта, реализуемого за счет бюджетных средств в форме грантового финансирования МНВО РК «Неконвенциональные Т-клетки периферической крови при педиатрических иммунологических и онкогематологических заболеваниях, акценты на исходе, ответе на терапию, потенциальные мишени терапии» (AP19677323) способом запроса ценовых предложений (конкурсными ценовыми предложениями)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</si>
</sst>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5" fillId="0" borderId="0">
      <alignment horizont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2">
    <xf numFmtId="0" fontId="0" fillId="0" borderId="0" xfId="0"/>
    <xf numFmtId="164" fontId="3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center" wrapText="1"/>
    </xf>
    <xf numFmtId="0" fontId="6" fillId="0" borderId="1" xfId="6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9">
    <cellStyle name="Обычный" xfId="0" builtinId="0"/>
    <cellStyle name="Обычный 11" xfId="3" xr:uid="{00000000-0005-0000-0000-000001000000}"/>
    <cellStyle name="Обычный 13" xfId="7" xr:uid="{00000000-0005-0000-0000-000002000000}"/>
    <cellStyle name="Обычный 2" xfId="4" xr:uid="{00000000-0005-0000-0000-000003000000}"/>
    <cellStyle name="Обычный 2 2 3" xfId="8" xr:uid="{00000000-0005-0000-0000-000004000000}"/>
    <cellStyle name="Обычный 21" xfId="5" xr:uid="{00000000-0005-0000-0000-000005000000}"/>
    <cellStyle name="Обычный 24" xfId="6" xr:uid="{00000000-0005-0000-0000-000006000000}"/>
    <cellStyle name="Обычный_Лист1" xfId="2" xr:uid="{00000000-0005-0000-0000-000007000000}"/>
    <cellStyle name="Финансовый" xfId="1" builtin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7</xdr:row>
      <xdr:rowOff>0</xdr:rowOff>
    </xdr:from>
    <xdr:ext cx="117929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 flipH="1" flipV="1">
          <a:off x="7211784" y="21050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7</xdr:row>
      <xdr:rowOff>0</xdr:rowOff>
    </xdr:from>
    <xdr:ext cx="254793" cy="178594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 flipV="1">
          <a:off x="6850855" y="21050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9</xdr:row>
      <xdr:rowOff>0</xdr:rowOff>
    </xdr:from>
    <xdr:ext cx="117929" cy="45719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 flipH="1" flipV="1">
          <a:off x="7211784" y="414337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9</xdr:row>
      <xdr:rowOff>0</xdr:rowOff>
    </xdr:from>
    <xdr:ext cx="254793" cy="178594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 flipV="1">
          <a:off x="6850855" y="414337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10</xdr:row>
      <xdr:rowOff>0</xdr:rowOff>
    </xdr:from>
    <xdr:ext cx="117929" cy="45719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 flipH="1" flipV="1">
          <a:off x="7211784" y="516255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10</xdr:row>
      <xdr:rowOff>0</xdr:rowOff>
    </xdr:from>
    <xdr:ext cx="254793" cy="178594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 flipV="1">
          <a:off x="6850855" y="516255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11</xdr:row>
      <xdr:rowOff>0</xdr:rowOff>
    </xdr:from>
    <xdr:ext cx="117929" cy="45719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 flipH="1" flipV="1">
          <a:off x="7211784" y="61817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11</xdr:row>
      <xdr:rowOff>0</xdr:rowOff>
    </xdr:from>
    <xdr:ext cx="254793" cy="178594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 flipV="1">
          <a:off x="6850855" y="61817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 flipH="1" flipV="1">
          <a:off x="7211784" y="82391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 flipV="1">
          <a:off x="6850855" y="82391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 flipH="1" flipV="1">
          <a:off x="7211784" y="312515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 flipV="1">
          <a:off x="6850855" y="312515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 flipH="1" flipV="1">
          <a:off x="7211784" y="329946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 flipV="1">
          <a:off x="6850855" y="329946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27</xdr:row>
      <xdr:rowOff>0</xdr:rowOff>
    </xdr:from>
    <xdr:ext cx="117929" cy="45719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 flipH="1" flipV="1">
          <a:off x="7211784" y="38223825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27</xdr:row>
      <xdr:rowOff>0</xdr:rowOff>
    </xdr:from>
    <xdr:ext cx="254793" cy="178594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 flipV="1">
          <a:off x="6850855" y="38223825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 flipH="1" flipV="1">
          <a:off x="7183209" y="11076214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 flipV="1">
          <a:off x="6774655" y="11076214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 flipH="1" flipV="1">
          <a:off x="7183209" y="13906500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 flipV="1">
          <a:off x="6774655" y="13906500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 flipH="1" flipV="1">
          <a:off x="7183209" y="15321643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 flipV="1">
          <a:off x="6774655" y="15321643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8</xdr:row>
      <xdr:rowOff>0</xdr:rowOff>
    </xdr:from>
    <xdr:ext cx="254793" cy="178594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 flipV="1">
          <a:off x="8472346" y="2745441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12</xdr:row>
      <xdr:rowOff>0</xdr:rowOff>
    </xdr:from>
    <xdr:ext cx="117929" cy="45719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12</xdr:row>
      <xdr:rowOff>0</xdr:rowOff>
    </xdr:from>
    <xdr:ext cx="117929" cy="45719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12</xdr:row>
      <xdr:rowOff>0</xdr:rowOff>
    </xdr:from>
    <xdr:ext cx="117929" cy="45719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12</xdr:row>
      <xdr:rowOff>0</xdr:rowOff>
    </xdr:from>
    <xdr:ext cx="117929" cy="45719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12</xdr:row>
      <xdr:rowOff>0</xdr:rowOff>
    </xdr:from>
    <xdr:ext cx="117929" cy="45719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12</xdr:row>
      <xdr:rowOff>0</xdr:rowOff>
    </xdr:from>
    <xdr:ext cx="117929" cy="45719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12</xdr:row>
      <xdr:rowOff>0</xdr:rowOff>
    </xdr:from>
    <xdr:ext cx="117929" cy="45719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12</xdr:row>
      <xdr:rowOff>0</xdr:rowOff>
    </xdr:from>
    <xdr:ext cx="117929" cy="45719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12</xdr:row>
      <xdr:rowOff>0</xdr:rowOff>
    </xdr:from>
    <xdr:ext cx="117929" cy="45719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12</xdr:row>
      <xdr:rowOff>0</xdr:rowOff>
    </xdr:from>
    <xdr:ext cx="117929" cy="45719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12</xdr:row>
      <xdr:rowOff>0</xdr:rowOff>
    </xdr:from>
    <xdr:ext cx="117929" cy="45719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 flipH="1" flipV="1">
          <a:off x="8880900" y="610720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12</xdr:row>
      <xdr:rowOff>0</xdr:rowOff>
    </xdr:from>
    <xdr:ext cx="254793" cy="178594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 flipV="1">
          <a:off x="8472346" y="610720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13</xdr:row>
      <xdr:rowOff>0</xdr:rowOff>
    </xdr:from>
    <xdr:ext cx="117929" cy="45719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 flipH="1" flipV="1">
          <a:off x="8880900" y="6813176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13</xdr:row>
      <xdr:rowOff>0</xdr:rowOff>
    </xdr:from>
    <xdr:ext cx="254793" cy="178594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 flipV="1">
          <a:off x="8472346" y="6813176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14</xdr:row>
      <xdr:rowOff>0</xdr:rowOff>
    </xdr:from>
    <xdr:ext cx="117929" cy="45719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14</xdr:row>
      <xdr:rowOff>0</xdr:rowOff>
    </xdr:from>
    <xdr:ext cx="254793" cy="178594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15</xdr:row>
      <xdr:rowOff>0</xdr:rowOff>
    </xdr:from>
    <xdr:ext cx="117929" cy="45719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15</xdr:row>
      <xdr:rowOff>0</xdr:rowOff>
    </xdr:from>
    <xdr:ext cx="254793" cy="178594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52" name="TextBox 425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70" name="TextBox 4269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72" name="TextBox 427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74" name="TextBox 427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75" name="TextBox 42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77" name="TextBox 4276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279" name="TextBox 427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80" name="TextBox 4279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82" name="TextBox 428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84" name="TextBox 428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85" name="TextBox 428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27" name="TextBox 4326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29" name="TextBox 432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30" name="TextBox 4329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32" name="TextBox 433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34" name="TextBox 433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35" name="TextBox 433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37" name="TextBox 4336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39" name="TextBox 433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40" name="TextBox 4339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42" name="TextBox 434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344" name="TextBox 434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45" name="TextBox 434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47" name="TextBox 4346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49" name="TextBox 434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50" name="TextBox 4349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52" name="TextBox 435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54" name="TextBox 435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55" name="TextBox 435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357" name="TextBox 4356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59" name="TextBox 435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60" name="TextBox 4359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62" name="TextBox 436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64" name="TextBox 436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65" name="TextBox 436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69" name="TextBox 436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370" name="TextBox 4369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89" name="TextBox 438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90" name="TextBox 4389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92" name="TextBox 439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94" name="TextBox 439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95" name="TextBox 439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97" name="TextBox 4396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00" name="TextBox 4399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02" name="TextBox 44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04" name="TextBox 44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45" name="TextBox 444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47" name="TextBox 4446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49" name="TextBox 444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50" name="TextBox 4449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52" name="TextBox 445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54" name="TextBox 445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55" name="TextBox 445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57" name="TextBox 4456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59" name="TextBox 445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60" name="TextBox 4459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62" name="TextBox 446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64" name="TextBox 446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65" name="TextBox 446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67" name="TextBox 4466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69" name="TextBox 446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70" name="TextBox 4469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72" name="TextBox 447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474" name="TextBox 447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76" name="TextBox 4475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77" name="TextBox 4476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79" name="TextBox 447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80" name="TextBox 4479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81" name="TextBox 4480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82" name="TextBox 448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84" name="TextBox 448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487" name="TextBox 4486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16</xdr:row>
      <xdr:rowOff>0</xdr:rowOff>
    </xdr:from>
    <xdr:ext cx="117929" cy="45719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16</xdr:row>
      <xdr:rowOff>0</xdr:rowOff>
    </xdr:from>
    <xdr:ext cx="254793" cy="178594"/>
    <xdr:sp macro="" textlink="">
      <xdr:nvSpPr>
        <xdr:cNvPr id="4506" name="TextBox 4505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07" name="TextBox 4506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09" name="TextBox 450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10" name="TextBox 4509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11" name="TextBox 4510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12" name="TextBox 451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14" name="TextBox 451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15" name="TextBox 451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16" name="TextBox 451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17" name="TextBox 451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19" name="TextBox 451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20" name="TextBox 4519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21" name="TextBox 4520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22" name="TextBox 452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565" name="TextBox 456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66" name="TextBox 456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67" name="TextBox 456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69" name="TextBox 456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70" name="TextBox 456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71" name="TextBox 4570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72" name="TextBox 457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74" name="TextBox 457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75" name="TextBox 45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76" name="TextBox 457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77" name="TextBox 4576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79" name="TextBox 457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81" name="TextBox 4580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82" name="TextBox 458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84" name="TextBox 458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85" name="TextBox 458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86" name="TextBox 4585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87" name="TextBox 4586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89" name="TextBox 458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90" name="TextBox 4589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591" name="TextBox 459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92" name="TextBox 459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94" name="TextBox 459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95" name="TextBox 459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96" name="TextBox 459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97" name="TextBox 4596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599" name="TextBox 459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00" name="TextBox 4599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01" name="TextBox 4600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02" name="TextBox 460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05" name="TextBox 460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06" name="TextBox 460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24" name="TextBox 462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25" name="TextBox 462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26" name="TextBox 4625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28" name="TextBox 4627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29" name="TextBox 462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630" name="TextBox 4629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31" name="TextBox 4630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32" name="TextBox 463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33" name="TextBox 4632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34" name="TextBox 463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35" name="TextBox 463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36" name="TextBox 4635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37" name="TextBox 4636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38" name="TextBox 4637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39" name="TextBox 463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40" name="TextBox 4639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81" name="TextBox 4680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682" name="TextBox 468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83" name="TextBox 4682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84" name="TextBox 468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85" name="TextBox 468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86" name="TextBox 4685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88" name="TextBox 4687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89" name="TextBox 468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90" name="TextBox 4689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91" name="TextBox 4690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92" name="TextBox 469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93" name="TextBox 4692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94" name="TextBox 469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695" name="TextBox 469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96" name="TextBox 469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97" name="TextBox 469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98" name="TextBox 469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699" name="TextBox 469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00" name="TextBox 4699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01" name="TextBox 4700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02" name="TextBox 470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04" name="TextBox 47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05" name="TextBox 470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06" name="TextBox 4705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07" name="TextBox 4706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708" name="TextBox 4707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09" name="TextBox 470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10" name="TextBox 4709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11" name="TextBox 4710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12" name="TextBox 471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13" name="TextBox 4712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14" name="TextBox 471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15" name="TextBox 471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17" name="TextBox 4716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18" name="TextBox 4717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19" name="TextBox 471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20" name="TextBox 4719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23" name="TextBox 4722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24" name="TextBox 472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42" name="TextBox 474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43" name="TextBox 4742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44" name="TextBox 474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45" name="TextBox 474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46" name="TextBox 474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747" name="TextBox 474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48" name="TextBox 474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49" name="TextBox 474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50" name="TextBox 4749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52" name="TextBox 475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53" name="TextBox 4752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54" name="TextBox 475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55" name="TextBox 475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57" name="TextBox 4756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58" name="TextBox 4757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799" name="TextBox 479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00" name="TextBox 4799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02" name="TextBox 480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03" name="TextBox 4802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04" name="TextBox 48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05" name="TextBox 480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07" name="TextBox 4806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08" name="TextBox 4807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09" name="TextBox 480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10" name="TextBox 4809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812" name="TextBox 481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13" name="TextBox 4812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14" name="TextBox 481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15" name="TextBox 481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17" name="TextBox 4816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18" name="TextBox 4817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19" name="TextBox 481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20" name="TextBox 4819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22" name="TextBox 482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23" name="TextBox 4822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24" name="TextBox 482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825" name="TextBox 482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27" name="TextBox 4826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28" name="TextBox 4827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29" name="TextBox 482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30" name="TextBox 4829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32" name="TextBox 483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33" name="TextBox 4832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34" name="TextBox 483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35" name="TextBox 483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37" name="TextBox 483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838" name="TextBox 483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42" name="TextBox 484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734784</xdr:colOff>
      <xdr:row>17</xdr:row>
      <xdr:rowOff>0</xdr:rowOff>
    </xdr:from>
    <xdr:ext cx="117929" cy="45719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 flipH="1" flipV="1">
          <a:off x="8880900" y="7485529"/>
          <a:ext cx="11792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202405</xdr:colOff>
      <xdr:row>17</xdr:row>
      <xdr:rowOff>0</xdr:rowOff>
    </xdr:from>
    <xdr:ext cx="254793" cy="178594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 flipV="1">
          <a:off x="8472346" y="7485529"/>
          <a:ext cx="254793" cy="178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7"/>
  <sheetViews>
    <sheetView tabSelected="1" view="pageBreakPreview" zoomScale="85" zoomScaleNormal="85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27" sqref="G27"/>
    </sheetView>
  </sheetViews>
  <sheetFormatPr defaultRowHeight="15.75" x14ac:dyDescent="0.25"/>
  <cols>
    <col min="1" max="1" width="7.140625" style="3" customWidth="1"/>
    <col min="2" max="2" width="38.5703125" style="3" customWidth="1"/>
    <col min="3" max="3" width="78.140625" style="3" customWidth="1"/>
    <col min="4" max="4" width="9.140625" style="3"/>
    <col min="5" max="5" width="12.28515625" style="3" customWidth="1"/>
    <col min="6" max="6" width="15.42578125" style="3" customWidth="1"/>
    <col min="7" max="7" width="20.7109375" style="3" customWidth="1"/>
    <col min="8" max="9" width="21" style="3" customWidth="1"/>
    <col min="10" max="10" width="31.140625" style="3" customWidth="1"/>
    <col min="11" max="16384" width="9.140625" style="3"/>
  </cols>
  <sheetData>
    <row r="2" spans="1:10" ht="95.25" customHeight="1" x14ac:dyDescent="0.25">
      <c r="B2" s="4"/>
      <c r="C2" s="1"/>
      <c r="D2" s="5"/>
      <c r="E2" s="5"/>
      <c r="F2" s="31" t="s">
        <v>48</v>
      </c>
      <c r="G2" s="31"/>
      <c r="H2" s="31"/>
      <c r="I2" s="31"/>
      <c r="J2" s="31"/>
    </row>
    <row r="3" spans="1:10" x14ac:dyDescent="0.25">
      <c r="B3" s="4"/>
      <c r="C3" s="4"/>
      <c r="D3" s="1"/>
      <c r="E3" s="1"/>
      <c r="F3" s="1"/>
      <c r="G3" s="1"/>
    </row>
    <row r="4" spans="1:10" x14ac:dyDescent="0.25">
      <c r="B4" s="4"/>
      <c r="C4" s="4"/>
      <c r="D4" s="2"/>
      <c r="E4" s="2" t="s">
        <v>14</v>
      </c>
      <c r="F4" s="1"/>
      <c r="G4" s="1"/>
    </row>
    <row r="5" spans="1:10" x14ac:dyDescent="0.25">
      <c r="B5" s="4"/>
      <c r="C5" s="4"/>
      <c r="D5" s="1"/>
      <c r="E5" s="1"/>
      <c r="F5" s="1" t="s">
        <v>0</v>
      </c>
      <c r="G5" s="1"/>
    </row>
    <row r="6" spans="1:10" ht="15" customHeight="1" x14ac:dyDescent="0.25">
      <c r="A6" s="27" t="s">
        <v>1</v>
      </c>
      <c r="B6" s="27" t="s">
        <v>7</v>
      </c>
      <c r="C6" s="27" t="s">
        <v>10</v>
      </c>
      <c r="D6" s="23" t="s">
        <v>2</v>
      </c>
      <c r="E6" s="26" t="s">
        <v>3</v>
      </c>
      <c r="F6" s="24" t="s">
        <v>4</v>
      </c>
      <c r="G6" s="24" t="s">
        <v>9</v>
      </c>
      <c r="H6" s="29" t="s">
        <v>8</v>
      </c>
      <c r="I6" s="29" t="s">
        <v>5</v>
      </c>
      <c r="J6" s="29" t="s">
        <v>6</v>
      </c>
    </row>
    <row r="7" spans="1:10" ht="50.25" customHeight="1" x14ac:dyDescent="0.25">
      <c r="A7" s="27"/>
      <c r="B7" s="28"/>
      <c r="C7" s="28"/>
      <c r="D7" s="23"/>
      <c r="E7" s="26"/>
      <c r="F7" s="25"/>
      <c r="G7" s="25"/>
      <c r="H7" s="30"/>
      <c r="I7" s="30"/>
      <c r="J7" s="30"/>
    </row>
    <row r="8" spans="1:10" ht="56.25" customHeight="1" x14ac:dyDescent="0.25">
      <c r="A8" s="18">
        <v>1</v>
      </c>
      <c r="B8" s="11" t="s">
        <v>31</v>
      </c>
      <c r="C8" s="11" t="s">
        <v>20</v>
      </c>
      <c r="D8" s="19" t="s">
        <v>11</v>
      </c>
      <c r="E8" s="13">
        <v>4</v>
      </c>
      <c r="F8" s="14">
        <v>120000</v>
      </c>
      <c r="G8" s="15">
        <f>E8*F8</f>
        <v>480000</v>
      </c>
      <c r="H8" s="16" t="s">
        <v>13</v>
      </c>
      <c r="I8" s="16" t="s">
        <v>18</v>
      </c>
      <c r="J8" s="17" t="s">
        <v>47</v>
      </c>
    </row>
    <row r="9" spans="1:10" ht="66.75" customHeight="1" x14ac:dyDescent="0.25">
      <c r="A9" s="18">
        <v>2</v>
      </c>
      <c r="B9" s="11" t="s">
        <v>32</v>
      </c>
      <c r="C9" s="11" t="s">
        <v>21</v>
      </c>
      <c r="D9" s="19" t="s">
        <v>11</v>
      </c>
      <c r="E9" s="13">
        <v>15</v>
      </c>
      <c r="F9" s="14">
        <v>30000</v>
      </c>
      <c r="G9" s="15">
        <f t="shared" ref="G9:G27" si="0">E9*F9</f>
        <v>450000</v>
      </c>
      <c r="H9" s="16" t="s">
        <v>13</v>
      </c>
      <c r="I9" s="16" t="s">
        <v>18</v>
      </c>
      <c r="J9" s="17" t="s">
        <v>47</v>
      </c>
    </row>
    <row r="10" spans="1:10" ht="67.5" customHeight="1" x14ac:dyDescent="0.25">
      <c r="A10" s="18">
        <v>3</v>
      </c>
      <c r="B10" s="11" t="s">
        <v>33</v>
      </c>
      <c r="C10" s="11" t="s">
        <v>22</v>
      </c>
      <c r="D10" s="19" t="s">
        <v>11</v>
      </c>
      <c r="E10" s="13">
        <v>5</v>
      </c>
      <c r="F10" s="14">
        <v>18000</v>
      </c>
      <c r="G10" s="15">
        <f t="shared" si="0"/>
        <v>90000</v>
      </c>
      <c r="H10" s="16" t="s">
        <v>13</v>
      </c>
      <c r="I10" s="16" t="s">
        <v>18</v>
      </c>
      <c r="J10" s="17" t="s">
        <v>47</v>
      </c>
    </row>
    <row r="11" spans="1:10" ht="69" customHeight="1" x14ac:dyDescent="0.25">
      <c r="A11" s="18">
        <v>4</v>
      </c>
      <c r="B11" s="11" t="s">
        <v>34</v>
      </c>
      <c r="C11" s="11" t="s">
        <v>23</v>
      </c>
      <c r="D11" s="19" t="s">
        <v>12</v>
      </c>
      <c r="E11" s="13">
        <v>1</v>
      </c>
      <c r="F11" s="14">
        <v>360000</v>
      </c>
      <c r="G11" s="15">
        <f t="shared" si="0"/>
        <v>360000</v>
      </c>
      <c r="H11" s="16" t="s">
        <v>13</v>
      </c>
      <c r="I11" s="16" t="s">
        <v>18</v>
      </c>
      <c r="J11" s="17" t="s">
        <v>47</v>
      </c>
    </row>
    <row r="12" spans="1:10" ht="47.25" customHeight="1" x14ac:dyDescent="0.25">
      <c r="A12" s="18">
        <v>5</v>
      </c>
      <c r="B12" s="11" t="s">
        <v>35</v>
      </c>
      <c r="C12" s="11" t="s">
        <v>24</v>
      </c>
      <c r="D12" s="19" t="s">
        <v>11</v>
      </c>
      <c r="E12" s="13">
        <v>1</v>
      </c>
      <c r="F12" s="14">
        <v>400000</v>
      </c>
      <c r="G12" s="15">
        <f t="shared" si="0"/>
        <v>400000</v>
      </c>
      <c r="H12" s="16" t="s">
        <v>13</v>
      </c>
      <c r="I12" s="16" t="s">
        <v>18</v>
      </c>
      <c r="J12" s="17" t="s">
        <v>47</v>
      </c>
    </row>
    <row r="13" spans="1:10" ht="42" customHeight="1" x14ac:dyDescent="0.25">
      <c r="A13" s="18">
        <v>6</v>
      </c>
      <c r="B13" s="11" t="s">
        <v>37</v>
      </c>
      <c r="C13" s="11" t="s">
        <v>24</v>
      </c>
      <c r="D13" s="19" t="s">
        <v>11</v>
      </c>
      <c r="E13" s="13">
        <v>1</v>
      </c>
      <c r="F13" s="14">
        <v>470000</v>
      </c>
      <c r="G13" s="15">
        <f t="shared" si="0"/>
        <v>470000</v>
      </c>
      <c r="H13" s="16" t="s">
        <v>13</v>
      </c>
      <c r="I13" s="16" t="s">
        <v>18</v>
      </c>
      <c r="J13" s="17" t="s">
        <v>47</v>
      </c>
    </row>
    <row r="14" spans="1:10" ht="41.25" customHeight="1" x14ac:dyDescent="0.25">
      <c r="A14" s="18">
        <v>7</v>
      </c>
      <c r="B14" s="12" t="s">
        <v>36</v>
      </c>
      <c r="C14" s="12" t="s">
        <v>24</v>
      </c>
      <c r="D14" s="19" t="s">
        <v>11</v>
      </c>
      <c r="E14" s="13">
        <v>2</v>
      </c>
      <c r="F14" s="14">
        <v>460000</v>
      </c>
      <c r="G14" s="15">
        <f t="shared" si="0"/>
        <v>920000</v>
      </c>
      <c r="H14" s="16" t="s">
        <v>13</v>
      </c>
      <c r="I14" s="16" t="s">
        <v>18</v>
      </c>
      <c r="J14" s="17" t="s">
        <v>47</v>
      </c>
    </row>
    <row r="15" spans="1:10" ht="51.75" customHeight="1" x14ac:dyDescent="0.25">
      <c r="A15" s="18">
        <v>8</v>
      </c>
      <c r="B15" s="10" t="s">
        <v>25</v>
      </c>
      <c r="C15" s="10" t="s">
        <v>24</v>
      </c>
      <c r="D15" s="19" t="s">
        <v>11</v>
      </c>
      <c r="E15" s="13">
        <v>1</v>
      </c>
      <c r="F15" s="14">
        <v>280000</v>
      </c>
      <c r="G15" s="15">
        <f t="shared" si="0"/>
        <v>280000</v>
      </c>
      <c r="H15" s="16" t="s">
        <v>13</v>
      </c>
      <c r="I15" s="16" t="s">
        <v>18</v>
      </c>
      <c r="J15" s="17" t="s">
        <v>47</v>
      </c>
    </row>
    <row r="16" spans="1:10" ht="42" customHeight="1" x14ac:dyDescent="0.25">
      <c r="A16" s="18">
        <v>9</v>
      </c>
      <c r="B16" s="10" t="s">
        <v>26</v>
      </c>
      <c r="C16" s="10" t="s">
        <v>24</v>
      </c>
      <c r="D16" s="19" t="s">
        <v>11</v>
      </c>
      <c r="E16" s="13">
        <v>1</v>
      </c>
      <c r="F16" s="14">
        <v>300000</v>
      </c>
      <c r="G16" s="15">
        <f t="shared" si="0"/>
        <v>300000</v>
      </c>
      <c r="H16" s="16" t="s">
        <v>13</v>
      </c>
      <c r="I16" s="16" t="s">
        <v>18</v>
      </c>
      <c r="J16" s="17" t="s">
        <v>47</v>
      </c>
    </row>
    <row r="17" spans="1:10" ht="42.75" customHeight="1" x14ac:dyDescent="0.25">
      <c r="A17" s="18">
        <v>10</v>
      </c>
      <c r="B17" s="10" t="s">
        <v>27</v>
      </c>
      <c r="C17" s="10" t="s">
        <v>24</v>
      </c>
      <c r="D17" s="19" t="s">
        <v>11</v>
      </c>
      <c r="E17" s="13">
        <v>1</v>
      </c>
      <c r="F17" s="14">
        <v>450000</v>
      </c>
      <c r="G17" s="15">
        <f t="shared" si="0"/>
        <v>450000</v>
      </c>
      <c r="H17" s="16" t="s">
        <v>13</v>
      </c>
      <c r="I17" s="16" t="s">
        <v>18</v>
      </c>
      <c r="J17" s="17" t="s">
        <v>47</v>
      </c>
    </row>
    <row r="18" spans="1:10" ht="54.75" customHeight="1" x14ac:dyDescent="0.25">
      <c r="A18" s="18">
        <v>11</v>
      </c>
      <c r="B18" s="10" t="s">
        <v>28</v>
      </c>
      <c r="C18" s="10" t="s">
        <v>24</v>
      </c>
      <c r="D18" s="19" t="s">
        <v>11</v>
      </c>
      <c r="E18" s="13">
        <v>5</v>
      </c>
      <c r="F18" s="14">
        <v>50000</v>
      </c>
      <c r="G18" s="15">
        <f t="shared" si="0"/>
        <v>250000</v>
      </c>
      <c r="H18" s="16" t="s">
        <v>13</v>
      </c>
      <c r="I18" s="16" t="s">
        <v>18</v>
      </c>
      <c r="J18" s="17" t="s">
        <v>47</v>
      </c>
    </row>
    <row r="19" spans="1:10" ht="57.75" customHeight="1" x14ac:dyDescent="0.25">
      <c r="A19" s="18">
        <v>12</v>
      </c>
      <c r="B19" s="10" t="s">
        <v>29</v>
      </c>
      <c r="C19" s="10" t="s">
        <v>24</v>
      </c>
      <c r="D19" s="13" t="s">
        <v>11</v>
      </c>
      <c r="E19" s="13">
        <v>3</v>
      </c>
      <c r="F19" s="14">
        <v>50000</v>
      </c>
      <c r="G19" s="15">
        <f t="shared" si="0"/>
        <v>150000</v>
      </c>
      <c r="H19" s="16" t="s">
        <v>13</v>
      </c>
      <c r="I19" s="16" t="s">
        <v>18</v>
      </c>
      <c r="J19" s="17" t="s">
        <v>47</v>
      </c>
    </row>
    <row r="20" spans="1:10" ht="57.75" customHeight="1" x14ac:dyDescent="0.25">
      <c r="A20" s="18">
        <v>13</v>
      </c>
      <c r="B20" s="11" t="s">
        <v>30</v>
      </c>
      <c r="C20" s="10" t="s">
        <v>24</v>
      </c>
      <c r="D20" s="13" t="s">
        <v>11</v>
      </c>
      <c r="E20" s="13">
        <v>2</v>
      </c>
      <c r="F20" s="14">
        <v>400000</v>
      </c>
      <c r="G20" s="15">
        <f t="shared" si="0"/>
        <v>800000</v>
      </c>
      <c r="H20" s="16" t="s">
        <v>13</v>
      </c>
      <c r="I20" s="16" t="s">
        <v>18</v>
      </c>
      <c r="J20" s="17" t="s">
        <v>47</v>
      </c>
    </row>
    <row r="21" spans="1:10" ht="51.75" customHeight="1" x14ac:dyDescent="0.25">
      <c r="A21" s="18">
        <v>14</v>
      </c>
      <c r="B21" s="11" t="s">
        <v>44</v>
      </c>
      <c r="C21" s="10" t="s">
        <v>24</v>
      </c>
      <c r="D21" s="13" t="s">
        <v>11</v>
      </c>
      <c r="E21" s="13">
        <v>2</v>
      </c>
      <c r="F21" s="14">
        <v>400000</v>
      </c>
      <c r="G21" s="15">
        <f t="shared" si="0"/>
        <v>800000</v>
      </c>
      <c r="H21" s="16" t="s">
        <v>13</v>
      </c>
      <c r="I21" s="16" t="s">
        <v>18</v>
      </c>
      <c r="J21" s="17" t="s">
        <v>47</v>
      </c>
    </row>
    <row r="22" spans="1:10" ht="42.75" customHeight="1" x14ac:dyDescent="0.25">
      <c r="A22" s="18">
        <v>15</v>
      </c>
      <c r="B22" s="10" t="s">
        <v>43</v>
      </c>
      <c r="C22" s="10" t="s">
        <v>24</v>
      </c>
      <c r="D22" s="13" t="s">
        <v>11</v>
      </c>
      <c r="E22" s="13">
        <v>1</v>
      </c>
      <c r="F22" s="14">
        <v>235000</v>
      </c>
      <c r="G22" s="15">
        <f t="shared" si="0"/>
        <v>235000</v>
      </c>
      <c r="H22" s="16" t="s">
        <v>13</v>
      </c>
      <c r="I22" s="16" t="s">
        <v>18</v>
      </c>
      <c r="J22" s="17" t="s">
        <v>47</v>
      </c>
    </row>
    <row r="23" spans="1:10" ht="45" customHeight="1" x14ac:dyDescent="0.25">
      <c r="A23" s="18">
        <v>16</v>
      </c>
      <c r="B23" s="10" t="s">
        <v>42</v>
      </c>
      <c r="C23" s="10" t="s">
        <v>24</v>
      </c>
      <c r="D23" s="13" t="s">
        <v>11</v>
      </c>
      <c r="E23" s="13">
        <v>2</v>
      </c>
      <c r="F23" s="14">
        <v>285800</v>
      </c>
      <c r="G23" s="15">
        <f t="shared" si="0"/>
        <v>571600</v>
      </c>
      <c r="H23" s="16" t="s">
        <v>13</v>
      </c>
      <c r="I23" s="16" t="s">
        <v>18</v>
      </c>
      <c r="J23" s="17" t="s">
        <v>47</v>
      </c>
    </row>
    <row r="24" spans="1:10" ht="42.75" customHeight="1" x14ac:dyDescent="0.25">
      <c r="A24" s="18">
        <v>17</v>
      </c>
      <c r="B24" s="11" t="s">
        <v>41</v>
      </c>
      <c r="C24" s="10" t="s">
        <v>24</v>
      </c>
      <c r="D24" s="13" t="s">
        <v>11</v>
      </c>
      <c r="E24" s="13">
        <v>2</v>
      </c>
      <c r="F24" s="14">
        <v>519900</v>
      </c>
      <c r="G24" s="15">
        <f t="shared" si="0"/>
        <v>1039800</v>
      </c>
      <c r="H24" s="16" t="s">
        <v>13</v>
      </c>
      <c r="I24" s="16" t="s">
        <v>18</v>
      </c>
      <c r="J24" s="17" t="s">
        <v>47</v>
      </c>
    </row>
    <row r="25" spans="1:10" ht="44.25" customHeight="1" x14ac:dyDescent="0.25">
      <c r="A25" s="18">
        <v>18</v>
      </c>
      <c r="B25" s="10" t="s">
        <v>40</v>
      </c>
      <c r="C25" s="10" t="s">
        <v>24</v>
      </c>
      <c r="D25" s="13" t="s">
        <v>11</v>
      </c>
      <c r="E25" s="13">
        <v>1</v>
      </c>
      <c r="F25" s="14">
        <v>400000</v>
      </c>
      <c r="G25" s="15">
        <f t="shared" si="0"/>
        <v>400000</v>
      </c>
      <c r="H25" s="16" t="s">
        <v>13</v>
      </c>
      <c r="I25" s="16" t="s">
        <v>18</v>
      </c>
      <c r="J25" s="17" t="s">
        <v>47</v>
      </c>
    </row>
    <row r="26" spans="1:10" ht="49.5" customHeight="1" x14ac:dyDescent="0.25">
      <c r="A26" s="18">
        <v>19</v>
      </c>
      <c r="B26" s="11" t="s">
        <v>39</v>
      </c>
      <c r="C26" s="10" t="s">
        <v>24</v>
      </c>
      <c r="D26" s="13" t="s">
        <v>11</v>
      </c>
      <c r="E26" s="13">
        <v>2</v>
      </c>
      <c r="F26" s="14">
        <v>500000</v>
      </c>
      <c r="G26" s="15">
        <f t="shared" si="0"/>
        <v>1000000</v>
      </c>
      <c r="H26" s="16" t="s">
        <v>13</v>
      </c>
      <c r="I26" s="16" t="s">
        <v>18</v>
      </c>
      <c r="J26" s="17" t="s">
        <v>47</v>
      </c>
    </row>
    <row r="27" spans="1:10" ht="45" customHeight="1" x14ac:dyDescent="0.25">
      <c r="A27" s="18">
        <v>20</v>
      </c>
      <c r="B27" s="11" t="s">
        <v>38</v>
      </c>
      <c r="C27" s="10" t="s">
        <v>24</v>
      </c>
      <c r="D27" s="19" t="s">
        <v>11</v>
      </c>
      <c r="E27" s="13">
        <v>2</v>
      </c>
      <c r="F27" s="14">
        <v>350000</v>
      </c>
      <c r="G27" s="15">
        <f t="shared" si="0"/>
        <v>700000</v>
      </c>
      <c r="H27" s="16" t="s">
        <v>13</v>
      </c>
      <c r="I27" s="16" t="s">
        <v>18</v>
      </c>
      <c r="J27" s="17" t="s">
        <v>47</v>
      </c>
    </row>
    <row r="28" spans="1:10" s="7" customFormat="1" x14ac:dyDescent="0.25">
      <c r="A28" s="20"/>
      <c r="B28" s="20"/>
      <c r="C28" s="22" t="s">
        <v>19</v>
      </c>
      <c r="D28" s="22"/>
      <c r="E28" s="22"/>
      <c r="F28" s="22"/>
      <c r="G28" s="21">
        <f>SUM(G8:G27)</f>
        <v>10146400</v>
      </c>
      <c r="H28" s="20"/>
      <c r="I28" s="20"/>
      <c r="J28" s="20"/>
    </row>
    <row r="29" spans="1:10" ht="12.75" customHeight="1" x14ac:dyDescent="0.25">
      <c r="B29" s="6"/>
      <c r="C29" s="6"/>
      <c r="G29" s="6"/>
    </row>
    <row r="30" spans="1:10" ht="15" hidden="1" customHeight="1" x14ac:dyDescent="0.25">
      <c r="B30" s="6"/>
      <c r="C30" s="6"/>
      <c r="G30" s="6"/>
    </row>
    <row r="31" spans="1:10" x14ac:dyDescent="0.25">
      <c r="C31" s="3" t="s">
        <v>15</v>
      </c>
      <c r="G31" s="7" t="s">
        <v>16</v>
      </c>
    </row>
    <row r="32" spans="1:10" x14ac:dyDescent="0.25">
      <c r="C32" s="8" t="s">
        <v>17</v>
      </c>
      <c r="G32" s="9"/>
    </row>
    <row r="33" spans="3:7" x14ac:dyDescent="0.25">
      <c r="C33" s="9"/>
      <c r="G33" s="9"/>
    </row>
    <row r="34" spans="3:7" x14ac:dyDescent="0.25">
      <c r="C34" s="6"/>
      <c r="G34" s="6"/>
    </row>
    <row r="35" spans="3:7" x14ac:dyDescent="0.25">
      <c r="C35" s="6"/>
      <c r="G35" s="6"/>
    </row>
    <row r="36" spans="3:7" x14ac:dyDescent="0.25">
      <c r="C36" s="3" t="s">
        <v>45</v>
      </c>
      <c r="G36" s="7" t="s">
        <v>46</v>
      </c>
    </row>
    <row r="37" spans="3:7" x14ac:dyDescent="0.25">
      <c r="C37" s="8" t="s">
        <v>17</v>
      </c>
    </row>
  </sheetData>
  <autoFilter ref="A7:J27" xr:uid="{00000000-0009-0000-0000-000000000000}"/>
  <mergeCells count="12">
    <mergeCell ref="G6:G7"/>
    <mergeCell ref="I6:I7"/>
    <mergeCell ref="F2:J2"/>
    <mergeCell ref="H6:H7"/>
    <mergeCell ref="J6:J7"/>
    <mergeCell ref="C28:F28"/>
    <mergeCell ref="D6:D7"/>
    <mergeCell ref="F6:F7"/>
    <mergeCell ref="E6:E7"/>
    <mergeCell ref="A6:A7"/>
    <mergeCell ref="B6:B7"/>
    <mergeCell ref="C6:C7"/>
  </mergeCells>
  <conditionalFormatting sqref="B15:B17">
    <cfRule type="duplicateValues" dxfId="4" priority="31"/>
  </conditionalFormatting>
  <conditionalFormatting sqref="B22">
    <cfRule type="duplicateValues" dxfId="3" priority="30"/>
  </conditionalFormatting>
  <conditionalFormatting sqref="B23">
    <cfRule type="duplicateValues" dxfId="2" priority="29"/>
  </conditionalFormatting>
  <conditionalFormatting sqref="B25">
    <cfRule type="duplicateValues" dxfId="1" priority="28"/>
  </conditionalFormatting>
  <conditionalFormatting sqref="C14">
    <cfRule type="duplicateValues" dxfId="0" priority="32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ЗЦП</vt:lpstr>
      <vt:lpstr>ЗЦП!Область_печати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Дюсупова Асемгуль Асетовна</cp:lastModifiedBy>
  <cp:lastPrinted>2025-07-04T09:10:38Z</cp:lastPrinted>
  <dcterms:created xsi:type="dcterms:W3CDTF">2022-09-15T10:19:56Z</dcterms:created>
  <dcterms:modified xsi:type="dcterms:W3CDTF">2025-07-10T12:40:04Z</dcterms:modified>
</cp:coreProperties>
</file>