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227"/>
  <workbookPr filterPrivacy="1" defaultThemeVersion="124226"/>
  <xr:revisionPtr revIDLastSave="0" documentId="13_ncr:1_{A8A31BEC-5FFE-4CFD-BCE9-78ECD7DA4FBE}" xr6:coauthVersionLast="47" xr6:coauthVersionMax="47" xr10:uidLastSave="{00000000-0000-0000-0000-000000000000}"/>
  <bookViews>
    <workbookView xWindow="28680" yWindow="-120" windowWidth="24240" windowHeight="13020" xr2:uid="{00000000-000D-0000-FFFF-FFFF00000000}"/>
  </bookViews>
  <sheets>
    <sheet name="Приложение 1" sheetId="12" r:id="rId1"/>
  </sheets>
  <definedNames>
    <definedName name="_xlnm._FilterDatabase" localSheetId="0" hidden="1">'Приложение 1'!$A$4:$K$41</definedName>
    <definedName name="_xlnm.Print_Titles" localSheetId="0">'Приложение 1'!$3:$4</definedName>
    <definedName name="_xlnm.Print_Area" localSheetId="0">'Приложение 1'!$A$1:$K$65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18" i="12" l="1"/>
  <c r="G65" i="12" l="1"/>
  <c r="G64" i="12"/>
  <c r="G63" i="12"/>
  <c r="G62" i="12"/>
  <c r="G61" i="12"/>
  <c r="G60" i="12"/>
  <c r="G59" i="12"/>
  <c r="G58" i="12"/>
  <c r="G57" i="12"/>
  <c r="G56" i="12"/>
  <c r="G55" i="12"/>
  <c r="G54" i="12"/>
  <c r="G53" i="12"/>
  <c r="G52" i="12"/>
  <c r="G51" i="12"/>
  <c r="G50" i="12"/>
  <c r="G49" i="12"/>
  <c r="G48" i="12"/>
  <c r="G47" i="12"/>
  <c r="G46" i="12"/>
  <c r="G45" i="12"/>
  <c r="G44" i="12"/>
  <c r="G43" i="12"/>
  <c r="G42" i="12"/>
  <c r="G41" i="12"/>
  <c r="G34" i="12" l="1"/>
  <c r="G33" i="12"/>
  <c r="G32" i="12"/>
  <c r="G31" i="12"/>
  <c r="G30" i="12"/>
  <c r="G29" i="12"/>
  <c r="G28" i="12"/>
  <c r="G27" i="12"/>
  <c r="G26" i="12"/>
  <c r="G25" i="12"/>
  <c r="G24" i="12"/>
  <c r="G23" i="12"/>
  <c r="G22" i="12"/>
  <c r="G21" i="12"/>
  <c r="G20" i="12"/>
  <c r="G40" i="12"/>
  <c r="G39" i="12"/>
  <c r="G38" i="12"/>
  <c r="G37" i="12"/>
  <c r="G36" i="12"/>
  <c r="G35" i="12"/>
  <c r="G19" i="12"/>
  <c r="G17" i="12"/>
  <c r="G16" i="12"/>
  <c r="G15" i="12"/>
  <c r="G14" i="12"/>
  <c r="G13" i="12"/>
  <c r="G12" i="12"/>
  <c r="G11" i="12"/>
  <c r="G10" i="12"/>
  <c r="G9" i="12"/>
  <c r="G8" i="12"/>
  <c r="G7" i="12"/>
  <c r="G6" i="12"/>
  <c r="G5" i="12"/>
</calcChain>
</file>

<file path=xl/sharedStrings.xml><?xml version="1.0" encoding="utf-8"?>
<sst xmlns="http://schemas.openxmlformats.org/spreadsheetml/2006/main" count="379" uniqueCount="136">
  <si>
    <t>Ед.
изм.</t>
  </si>
  <si>
    <t>Наименование закупаемых товаров, работ, услуг</t>
  </si>
  <si>
    <t>Кол-во</t>
  </si>
  <si>
    <t>Цена за ед., тенге</t>
  </si>
  <si>
    <t>Общая сумма, тенге</t>
  </si>
  <si>
    <t>Срок поставки товара</t>
  </si>
  <si>
    <t>Место поставки товара</t>
  </si>
  <si>
    <t>Приложение №1 к тендерной документации</t>
  </si>
  <si>
    <t>Технические и качественные характеристика товаров, работ, услуг</t>
  </si>
  <si>
    <t>№ лота</t>
  </si>
  <si>
    <t>Условия поставки (в соответствии с ИНКОТЕРМС 2000)</t>
  </si>
  <si>
    <t>DDP пункт назначения</t>
  </si>
  <si>
    <t>Размер авансового платежа, %</t>
  </si>
  <si>
    <t xml:space="preserve"> Перечень закупаемых товаров, техническая спецификация</t>
  </si>
  <si>
    <t>г. Астана: проспект Туран, 32; проспект Туран, 38; улица Сығанақ, 46.</t>
  </si>
  <si>
    <t>по заявке Заказчика в течение 5 (пяти)  рабочих дней с 01 января 2025 года по 31 декабря 2025 года</t>
  </si>
  <si>
    <t>шт</t>
  </si>
  <si>
    <t>комп</t>
  </si>
  <si>
    <t>уп</t>
  </si>
  <si>
    <t xml:space="preserve">Антистеплер - экстрактор для снятия скобок </t>
  </si>
  <si>
    <t xml:space="preserve">
Одноразовый стальной инструмент для снятия скобок, наложенных кожными сшивающими аппаратами (степлерами). Предназначен для использования у одного пациента. Поставляется стерильным.
</t>
  </si>
  <si>
    <t>Аппарат сшивающий кожный  (35 широких скобок), кожный степлер</t>
  </si>
  <si>
    <t xml:space="preserve">Аппарат сшивающий кожный, 35 широких скобок.
Механический сшивающий аппарат для закрытия операционных ран на коже при различных хирургических вмешательствах. Рабочая часть оснащена индикатором правильной установки рабочей части на кожу. Заряжен 35 скобками из нержавеющей стали со специальным покрытием, снижающим трение, тканевую адгезию и обеспечивающим легкость установки и последующей экстракции скобок. Диаметр проволоки 0,58 мм, ширина коронки 6,9 мм, высота закрытой скобки 3,9 мм. Предназначен для использования у одного пациента. Не перезаряжается и не предназначен для повторной стерилизации. Поставляется заряженным, стерильным.
</t>
  </si>
  <si>
    <t>Аппарат сшивающий линейный с регулируемой высотой закрытия скобок (75 мм)</t>
  </si>
  <si>
    <t>Линейный сшивающий аппарат 75 мм с функцией регулирования высоты закрытия скобок для работы с нормальными, утолщенными и толстыми тканями. Аппарат состоит из опорной и кассетной половин, замыкающихся при помощи запирающего рычага. Наличие механизма регулирования высоты закрытия скобок с 3 вариантами высоты закрытия – для тканей нормальной толщины, утолщенных и толстых тканей. Наличие маркировки, соответствующей каждому варианту высоты закрытия скобок. На одной из браншей имеется метрическая шкала, с шагом деления 5 мм, а также индикаторы дистального края разреза и проксимального края корректного размещения тканей. На опорной бранше имеются лунки для формирования закрытых скобок, конкордантные скобкам в сменной кассете по количеству и расположению. Форма каждой лунки должна обеспечивать трехмерную форму закрытия скобок для формирования равномерной компрессии тканей между ножками закрытых скобок. На дистальном конце опорной бранши расположен выступ для формирования зазора между браншами, соответствующего необходимой высоте закрытия скобок, а также препятствующий выскальзыванию тканей из браншей при прошивании. На кассетной бранше имеются пазы для корректной установки кассеты. Обе половины аппарата имеют опорные плечики для надежного удерживания аппарата при прошивании. Наличие рычага для выравнивания и замыкания половин аппарата. Рычаг прошивания перекидной, для обеспечения возможности прошивания аппаратом с обеих сторон. На проксимальных половинах аппарата имеются индикаторы места установки рычага прошивания в деактивированном положении. Обе половины аппарата и рычаг прошивания имеют противоскользящее покрытие. Наличие фиксирующегося промежуточного положения закрытия браншей для их точной репозиции на ткани, равномерной ее компрессии и предотвращения ее сборивания. Дистальный край прошиванию превышает линию разреза не менее, чем на 1,5 скобки в зависимости от толщины ткани. Аппарат может быть перезаряжен 12 раз универсальными кассетами для аппаратов 75 мм. Предназначен для использования у одного пациента. Не подлежит повторной стерилизации. Поставляется незаряженным, стерильным.</t>
  </si>
  <si>
    <t>Кассеты со скобками и лезвием к аппарату сшивающему с регулируемой высотой закрытия скобок (75 мм)</t>
  </si>
  <si>
    <t>Универсальная сменная кассета со скобами к аппаратам NTLC75 Кассета сменная одноразовая к линейному сшивающему аппарату 75 мм с регулируемой высотой закрытия скобок. Кассета содержит 118 скобок, расположенных в два тройных ряда в шахматном порядке, и имеет съемную предохранительную пластину. Длина ножки открытой скобки 4,3 мм, высота закрытой скобки регулируемая, 1,5 мм, 1,8 мм и 2,0 мм. Материал скобок – МРТ-совместимый титановый сплав с содержанием ванадия и алюминия для снижения пластичности и предотвращения обратного разгибания скобок. Кассета обеспечивает формирование скобочного шва длиной 81 мм, длина линии разреза –78 мм. Линия механического шва превышает линию разреза не менее чем на 1,5 скобки в зависимости от толщины ткани. Наличие в кассете канала для лезвия между тройными рядами скобок. Лезвие выполнено из медицинской стали 400-й серии и встроено в кассету. Для предотвращения повреждения лезвия при транспортировке и травмирования медицинского персонала при установке кассеты, над лезвием расположен защитный отсек. В кассете имеется встроенный механизм блокировки прошивания и рассечения тканей при использованной кассете. Предназначена для одноразового использования. Не подлежит повторной стерилизации. Поставляется заряженной, стерильной, со съемной предохранительной пластиной на рабочей поверхности кассеты.</t>
  </si>
  <si>
    <t>Аппарат хирургический сшивающий линейный  со скобами, и кассета со скобами к нему (30 мм, зеленый), для бронхов</t>
  </si>
  <si>
    <t xml:space="preserve"> Линейный сшивающий аппарат 30 мм/2,0 мм, без ножа для прошивания плотной тканей путем наложения двухрядного скобочного шва длиной 30 мм. Аппарат имеет упорную браншу с пазом для ограничителя ткани, механизм ручной или автоматической активации ограничителя ткани. Раздельные рукоятки – опорная, закрытия браншей и прошивания. Функция принудительного размыкания браншей. Механизм строго параллельного сведения браншей, наличие промежуточного положения закрытия браншей для их точной репозиции на ткани, возможность использования аппарата при помощи одной руки. Раздельное смыкание рукояток, препятствующее случайному прошиванию. Блокирование аппарата при наличии использованной кассеты. Аппарат заряжен кассетой с длиной рабочей части 30 мм с зеленой цветовой маркировкой, которая содержит 11 скобок, расположенных в два ряда в шахматном порядке, и ограничитель ткани. Диаметр скобочной проволоки 0,27 мм, длина ножки открытой скобки 4,8 мм, высота закрытой скобки 2,0 мм.  Материал скобок – МРТ-совместимый титановый сплав с содержанием ванадия и алюминия для снижения пластичности и предотвращения обратного разгибания скобок.  Аппарат может быть перезаряжен 7 раз кассетами 30 мм для данного аппарата, с общим количеством прошиваний 8 раз. Предназначен для использования у одного пациента. Не подлежит повторной стерилизации. Поставляется заряженным, стерильным.</t>
  </si>
  <si>
    <t>Кассета для сшивающего аппарата для бронхов</t>
  </si>
  <si>
    <t>Кассеты сменные одноразовые 30 мм к линейному сшивающему аппарату TLV30 для прошивания сосудистых тканей. Кассета заряжена 15 скобками из сплава на основе титана, ванадия и алюминия, расположенными в два ряда в шахматном порядке. Диаметр скобочной проволоки 0,20 мм, длина ножки открытой 2,5 мм, высота закрытой скобки 1,0 мм. Поставляются заряженными, стерильными, в предохранительном футляре.</t>
  </si>
  <si>
    <t>Аппарат хирургический сшивающий линейный со скобами, и кассета со скобами к нему (30 мм, 1.0 мм), для сосудов</t>
  </si>
  <si>
    <t>Линейный сшивающий аппарат без ножа для прошивания сосудистой ткани путем наложения двухрядного скобочного шва длиной 30 мм. Аппарат имеет упорную браншу с пазом для ограничителя ткани, ручной ограничитель ткани, шкалу компрессии тканей, поворотную рукоятку сближения браншей и регулировки зазора, одну упорную и одну прошивающую рукоятки с предохранителем преждевременной активации аппарата. Механизм строго параллельного сведения браншей, наличие калибровочного зазора для предотвращения избыточного сдавливания ткани при полном закрытии аппарата, возможность перезарядки аппарата в операционном поле. Аппарат заряжен кассетой 30 мм, которая содержит 15 скобок, расположенных в два ряда в шахматном порядке. Диаметр скобочной проволоки 0,2 мм, длина ножки открытой скобки 2,5 мм, высота закрытой скобки 1,0 мм. Материал скобок – МРТ-совместимый титановый сплав с содержанием ванадия и алюминия для снижения пластичности и предотвращения обратного разгибания скобок. Предназначен для использования у одного пациента, с общим количеством 4-х прошиваний. Не подлежит повторной стерилизации. Поставляется заряженным, стерильным.</t>
  </si>
  <si>
    <t>Кассеты  со скобами к аппаратам ПРОКСИМАТ, мод. ТХ (30 мм, белые, васкулярные), для сосудов</t>
  </si>
  <si>
    <t>Сменные кассеты со скобами к аппаратам ТХ30V, белые Кассеты сменные одноразовые 30 мм к линейному сшивающему аппарату для прошивания сосудистых тканей. Встроенный в кассету ограничитель ткани для ручной или автоматической активации. Кассета заряжена 23 скобками, расположенными в три ряда в шахматном порядке. Диаметр скобочной проволоки 0,20 мм, длина ножки открытой скобки 2,5 мм, высота закрытой скобки 1,0 мм. Материал скобок – МРТ-совместимый титановый сплав с содержанием ванадия и алюминия для снижения пластичности и предотвращения обратного разгибания скобок. Поставляются заряженными, стерильными, с предохранительной пластиной на рабочей поверхности кассеты.</t>
  </si>
  <si>
    <t>Клипсы с держателем для фиксации хирургических нитей</t>
  </si>
  <si>
    <t>Клипсы с держателем для фиксации хирургических нитей. Клипса в держателе состоит из крючка, проволочной петли и ручки. Материал- апирогенный титан. Радиус - 2 мм (± 5%), высота -  3,5 мм (± 5%), масса клипсы - 45 мкг (± 5%). В стерильной упаковке 6 шт.</t>
  </si>
  <si>
    <t>Аппликатор клипс</t>
  </si>
  <si>
    <t>Аппликатор клипс. Диаметр стержня аппликатора 5мм, длина 31см. Материал изготовления - нержавеющая сталь. На дистальном конце стержня аппликатора на расстоянии 4мм расположено отверстие диаметром 3мм для загрузки титановых клипс. В стерильной упаковке 2 шт.</t>
  </si>
  <si>
    <t>Вспомогательная сердечная система</t>
  </si>
  <si>
    <t>Вспомогательное устройство для левого желудочка, имплантируемый вспомогательный насос центробежного типа: ≤ 200 г  — 1 шт Ротор полностью поддерживается магнитной левитацией. Диапазон частоты вращения помпы ≥3000-9000 об/мин  Режим «Искусственный пульс» Частота искусственного пульса — 30 ударов в минуту  Верхушечная канюля встроеное в насос —  Титан, 20,5 мм Герметичный имплантат оттока - пропитанный желатином вязаный полиэстер, 14 мм  — 1 штМодульный паракорпоралныйкабель питания и передачи сигналов контроли  — 1 шт Стерильный системный контроллер пациента с резервной ионно-литиевая батарей  — 2 комп. Пользовательский интерфейс системного контроллера — на казахском или русском языках Перезаряжаемые батареи пациента  14В; — 4 шт Время разряда - oдна пара новых аккумуляторов обеспечивает  до 17 часов работы при номинальных условиях эксплуатации (5,4 л/мин) Время зарядки батереи ≤ 4 ч. Набор держателей батареи —  2 шт Универсальная Зарядное устройство 100 - 240 VAC, 50Hz — 1 шт Портативное питающее устройство  с кабелем пациента 100 - 240В, 50Hz —1 шт Комплект носимых аксессуаров  пациента: Шейный пояс контроллера системы, поясное крепление и защитная сумка —1 компл. Универсальная сумка  — 1 шт Сумка для душа  — 1 шт</t>
  </si>
  <si>
    <t>Гемоконтейнер сдвоенный  для крови</t>
  </si>
  <si>
    <t>Гемоконтейнер сдвоенный для крови и ее компонентов объемом: 350\300 мл с консервантом CPDA -3</t>
  </si>
  <si>
    <t>Дренаж круглый силиконовый</t>
  </si>
  <si>
    <t>4 узких независимых спиральных канала; 30-см.спиральная часть. Дренаж поверхности в 12 см2. Отсутствие сужения внутренних протоков. Наличие эффекта радиоконтрастного профиля - обеспечивает рентгенконтроль. Размеры 7, 10, 12, 15 (CH) - 110 см; 19, 24CH - 80 см. Материал: силикон, белый, прозрачный</t>
  </si>
  <si>
    <t>Дренажный резервуар активный с вакуумом 500 мл с антирефлюксным клапаном</t>
  </si>
  <si>
    <t>Канюля высокопоточная для перфузий коронарных артерий  с мягким силиконовым  наконечником, под углом 45° и 90°</t>
  </si>
  <si>
    <t xml:space="preserve">Высокопоточная канюля для перфузии коронарных артерии с пластиковой ручкой, стальным стержнем и мягким силиконовым наконечником, жестким, неизменяемым, под углом 45 и 90 градусов, длина 19,1 см. Размеры 3,3мм / 4,0мм/4,7мм
</t>
  </si>
  <si>
    <t xml:space="preserve">Канюля для перфузии коронарных артерии с баллоным наконечником, прямые и угловые 45°; 90° </t>
  </si>
  <si>
    <t>Канюля для перфузии коронарных артерии с баллоным наконечником типа корзинка, с гибкой стальной ручкой. Прямые и угловые  45°; 90° , размер баллона 10 Fr- (3,3 мм);12 Fr (4 мм); 14 Fr (4,7 мм)</t>
  </si>
  <si>
    <t>Картридж для определения CG4+ к анализатору</t>
  </si>
  <si>
    <t>Картриджи для определения CG8+ к анализатору</t>
  </si>
  <si>
    <t>Картридж для определения тропонина к анализатору</t>
  </si>
  <si>
    <t>Катетер дренажа левого желудочка изогнутый,  ПВХ, 33 см</t>
  </si>
  <si>
    <t xml:space="preserve">Катетер дренажа левого желудочка из ПВХ с пластиковым наконечником, длина 33 см, изогнутый интродьюсер, 10 Fr (3,3 мм) 8 боковых отверстия; 13 Fr (4,3 мм) 14 боковых отверстия, коннектор с люер портом.
</t>
  </si>
  <si>
    <t>Катетер Свана-Ганса в комплекте с принадлежностями</t>
  </si>
  <si>
    <t>Комплект - катетер, интрадьюсер для катетера Сван-Ганса с защитным чехлом, фиксатором 7,8 Fr, дилятатор, проводник, игла, система для заполнения инжектора к катетеру</t>
  </si>
  <si>
    <t xml:space="preserve">Катетер торакальный дренажный, размеры: 16-40 Fr  </t>
  </si>
  <si>
    <t>Дренажный катетер для дренажа грудной клетки, сделан из поливинилхлорида высокого качества, что обеспечивает биосовместимость и термопластичноть, тип - прямой и угловой, имеет рентгеноконтрастную полосу по всей длине. Градуированная шкала глубиной 2 см. Общее количество маркеров (меток) 10.  Внутренний диаметр 7,7 мм, внешний диаметр 10,7 мм. Катетер имеет 6 овальных отверстий. Размеры: Fr 16-40, длина 50 см</t>
  </si>
  <si>
    <t>Каутер из «Регулятор скорости работы насоса Bio-Console 560 c принадлежностями»</t>
  </si>
  <si>
    <t xml:space="preserve">Каутер для кондуитов  из «Регулятор скорости работы насоса Bio-Console 560 c принадлежностями»
</t>
  </si>
  <si>
    <t>Система шлангов  для отсоса и ирригации, длина 5м</t>
  </si>
  <si>
    <t>Система шлангов для аспирации и ирригации под аппараты фирмы Söring (Зеринг) одноразового использования. Длина: 5м. Материал/свойство материала: ПВХ, ПЭ, АБС, без латекса.
Возможность дезинфекции: одноразовая принадлежность.
Упаковка: двойная (для использования в операционном поле).
Другие особенности: с компенсатором давления, встроенным в шланг для ирригации и обеспечивающим непрерывную ирригацию.</t>
  </si>
  <si>
    <t xml:space="preserve">Кольцо седлообразное  для аннулопластики </t>
  </si>
  <si>
    <t>Создан для поддержки формы здорового митрального кольца. Титановый каркас поддерживает анатомическую форму и ремоделирует клапанное кольцо. Седловидное кольцо способствует эффективному распределнию нагрузки на створки и сухожильные хорды. Манжета EZ поддерживается уникальным треугольным сердечником. Отношение высоты кольца к ширине комиссур 15%. Размеры кольца 24,26,28,30,32,34. Размер между комиссурами 24,26,28,30,32,34 мм. Внутренний размер 22,24,26, 28,30,32 мм. Внешний размер 30,32,34,36,38,40 мм. Передне-задний размер 13.6; 15.1; 16.2; 17.9; 19.2; 20.6 мм. Внутренняя двухмерная площадь 227, 276, 331, 387, 450, 511 мм2.</t>
  </si>
  <si>
    <t xml:space="preserve">Кольцо для аннулопластики митрального и трикуспидального клапана,  гибкое. Размеры: 23, 25, 27, 29, 31, 33, 35 мм
</t>
  </si>
  <si>
    <t xml:space="preserve">Выполнено из полиэстера, гибкое, содержит рентгеноконтрастную полоску.
На кольцо нанесены маркеры ориентации.
Фиксировано на держателе голубого цвета. Обеспечивает сохранение естественной систолической формы кольца клапана при подшивании кольца, завязывании швов, проверки компетентности клапана. Длина держателя 216 мм
На держатель нанесен маркер оптимальной ориентации клапана - М-маркер для митрального клапана, Т-маркер для трикуспидального клапана.
Нанесены маркеры оптимальной ориентации швов на фиброзные треугольники (или комиссуры для трикуспидального клапана), маркеры для равномерного распределения швов.
Комплектуются хордальными направляющими
Выпускаются кольца 7 размеров-23, 25, 27, 29, 31, 33, и 35 мм
</t>
  </si>
  <si>
    <t xml:space="preserve">Комплект системы для аутотрансфузии для сепаратора клеток крови с чашей, 225 мл.
</t>
  </si>
  <si>
    <t xml:space="preserve">Предназначен для сбора и обработки крови с операционного поля либо послеоперационных дренажей. Набор включает: Резервуар для сбора крови, объем 3,8 л. – 1 шт., Магистраль аспирации и антикоагуляции – 1 шт. Магистраль вакуумного насоса – 1 шт., Кардиологический набор – 1 набор, Колокол на 225 мл – 1 шт., Мешок для сбора эритроцитов, объем – 1 л., Мешок для отходов, объем – 10 л. </t>
  </si>
  <si>
    <t>Лезвие для электроножа для выделения внутренней грудной артерии, 5.8"</t>
  </si>
  <si>
    <t>Эти хирургические лезвия имеют увеличенную длину специально разработаны для улучшения доступа к маммарной артерии при ее выделении. Плоский наконечник имеет 2 мм выступ, специальный изгиб для облегчения рассечения деликатных тканей, окружающих сосуд. длина 14,7 см</t>
  </si>
  <si>
    <t>Оболочка одноразовая стерильная</t>
  </si>
  <si>
    <t>Одноразовая оболочка одноразовая стерильная, материал- полипропилен, без латекса, совместим с ультразвуковым инструментом Micro 92-112.</t>
  </si>
  <si>
    <t>Одноразовая оболочка одноразовая стерильная, материал- полипропилен, без латекса, совместим с ультразвуковым инструментом Macro 94-106.</t>
  </si>
  <si>
    <t xml:space="preserve">Оксигенатор для ЭКМО  с комплектом магистралей для пациентов 8-20 кг  </t>
  </si>
  <si>
    <t>Оксигенатор для экстракорпоральной мембранной оксигенации с комплектом магистралей для детей, с центрифужной головкой. Максимальный рекомендуемый кровоток не менее 2300 мл/мин. Первичный объем заполнения Оксигенаторa 90 мл. Первичный объем заполнения  центрифужной головкой 57 мл. Головка совместима с ЭКМО системой Сорин. Площадь поверхности газообменной мембраны не более 0,67 м2. Перепад давления крови в оксигенаторе при кровотоке 2,3 л/мин. не более 120 мм. рт. ст. О2 трансфер при скорости потока 2,3 л/мин - ≥ 120 мл/мин. CО2 трансфер при скорости потока 2,3  л/мин - ≥100 мл/мин. Максимальное давление насоса: на входе крови 800 мм Hg. Наличие покрытия для длительного использования до 5 суток.</t>
  </si>
  <si>
    <t>Оксигенатор для ЭКМО  с комплектом магистралей для взрослых более 20 кг</t>
  </si>
  <si>
    <t>Оксигенатор для экстракорпоральной мембранной оксигенации с комплектом магистралей для взрослых, с центрифужной головкой. Максимальный рекомендуемый кровоток не менее 5 л/мин. Первичный объем заполнения Оксигенаторa 150 мл. Первичный объем заполнения  центрифужной головкой 57 мл. Головка совместима с ЭКМО системой Сорин. Площадь поверхности газообменной мембраны не более 1,2 м2. Перепад давления крови в оксигенаторе при кровотоке 3 л/мин. не более 200 мм. рт. ст. О2 трансфер при скорости потока 5 л/мин - ≥ 300 мл/мин. CО2 трансфер при скорости потока 5 л/мин - ≥220 мл/мин. Максимальное давление насоса : на входе крови 800 мм Hg. Наличие покрытия для длительного использования до 5 суток.</t>
  </si>
  <si>
    <t>Оксигенатор для ЭКМО без принадлежностей, для взрослых более 20 кг</t>
  </si>
  <si>
    <t>Максимальный поток крови 5000 (мл / мин). Статический объем заполнения 150 мл. Площадь поверхности мембраны 1.2 (кв.м.). Тип/материал мембраны/ Hollow Fiber/ Polymethylpentene. Срок использования до 5 дней с момента подключения. Площадь поверхности теплообменника 0.14 (кв.м.). Соединения: - венозный вход 3/8'', артериальный выход 3/8'', Рециркуляция/Линия продувки 1/4''.</t>
  </si>
  <si>
    <t>Оксигенаторы крови мембранные с биосовместимым покрытием педиатрические и неонатальные с комплектом кровяной кардиоплегии-теплообменник и гемоконцентратором</t>
  </si>
  <si>
    <t xml:space="preserve">Оксигенатор для детей с комплектом магистралей с покрытием. Максимальный кровоток 2500 мл/мин. Первичный объем заполнения оксигенатора ≤ 87 мл. Площадь поверхности мембраны 0.61 кв.м. Эффективная площадь поверхности теплообменника 0.06 кв.м. Производительнось теплообменника при максимальном кровотоке ≥ 65%. Венозный кардиотомный резервуар: Максимальная емкость 1500 мл. Минимальный рабочий уровень 30 мл. Размер пор кардиотомного фильтра  ≤ 33 мкм. Размер пор венозного фильтра ≤ 51 мкм. Клапан сброса давления +5/-80 mmHg. Разъемы оксигенатора: Венозный вход 1/4”. Артериальный выход 1/4”. Разъемы венознного кардиотомного резервуара: венозный возврат 3/8” – 1/4” выход 1/4”. Порты: (всасывающие отверстия) 3 x 1/4” + 2 x 3/16”. Вертикальный вход 1/4”. Артериальный фильтр D736. Первичный объем заполнения фильтра 40 мл. Максимальный кровоток 2500 мл/мин. Размер пор фильтра ≤ 40 мкм. Разъемы входа/выхода 3/16”-1/4”. Линии продувки  2 x LL (люэровский наконечник). Покрытие оксигенатора, венознного кардиотомного резервуара, артериального фильтра и магистралей Фосфорилхолином (Phosphorylcholine). Поверхность фильтра-0,25м.кв. Объем заполнения: отсек для крови-18мл. Отсек фильтрата-30мл. Сопротивление кровотоку: отсек для крови-24мм.рт.ст/3,2кРа. Макс. ТМД-500 мм.рт.ст./66кПа. Оксигенатор для детей неонатальный с комплектом магистралей с покрытием. Максимальный кровоток 700 мл/мин. Первичный объем заполнения оксигенатора ≤ 31мл. Площадь поверхности мембраны 0.22 кв.м. Эффективная площадь поверхности теплообменника 0.03 кв.м. Производительнось теплообменника при максимальном кровотоке ≥ 65%. Венозный кардиотомный резервуар: Максимальная емкость  500 мл. Минимальный рабочий уровень 10 мл. Размер пор кардиотомного фильтра  ≤ 33 мкм. Размер пор венозного фильтра ≤ 51 мкм. Клапан сброса давления +5/-80 mmHg. Разъемы оксигенатора: Венозный вход 3/16” – 1/4”. Артериальный выход 3/16”. Разъемы венознногокардиотомного резервуара: венозный возврат 3/16” – 1/4” выход 3/16” – 1/4”. Порты: SuctionInlets (всасывающие отверстия) 7 x LL (люэровский наконечник). Вертикальный вход 3/16”. Артериальный фильтр: Первичный объем заполнения фильтра 16 мл. Максимальный кровоток 700 мл/мин. Размер пор фильтра ≤ 40 мкм. Разъемы входа/выхода 3/16”. Линии продувки  2 x LL (люэровский наконечник). Покрытие оксигенатора, венозного кардиотомного резервуара, артериального фильтра и магистралей Фосфорилхолином (Phosphorylcholine). Теплообменник для кардиоплегии с комплектом магистралей: Первичный объем заполнения Теплообменникa ≤ 30 мл. Максимальный кровоток 2500 мл/мин. Площадь поверхности мембраны ≤ 0.05 кв.м. Разъемы входа/выхода крови 1/4”. Разъемы входа/выхода воды - Hansen type. Наличие в комплекте педиатрического гемоконцентратора - 1 шт. </t>
  </si>
  <si>
    <t>Оксигенатор для детей и взрослых до 60 кг с комплектом магистралей с покрытием, канюлей и с комплектом для кровяной кардиоплегии</t>
  </si>
  <si>
    <t>Оксигенатор для детей и взрослых до 60 кг для стандартных операций с комплектом магистральных труб. Наличие: Интегрированный в оксигенатор теплообменник; Венозный-кардиотомный резервуар (открытая система); Первоначальный объем заполнения не более 184 мл; Площадь поверхности газообменной мембраны не мене 1,4 м2; Максимальная объемная скорость тока крови не мене 6,0 л / мин; Перенос O2 при максимальной объемной скорости потока крови не менее 350 мл / мин; Перенос CO2 при максимальной объемной скорости потока крови не менее 300 мл / мин; Эффективность работы на теплообменнике при объемной скорости тока крови 4 л / мин не менее 60%; Динамический рабочий объем не боле 405 мл; Максимальный объем венозно-кардиотомного резервуара не менее 4500 мл; Минимальный безопасный уровень крови в венозно-кардиотомном резервуаре не более 150 мл; Перепад давления при максимальной скорости кровотока не более 250 мм рт.ст.;  Покрытие оксигенатора, венознного кардиотомного резервуара, артериального фильтра и магистральных труб -с покрытием, которое предотвращает образование сгустков крови.  Наличие последовательного кардиотомного фильтра. Размер пор кардиотомного фильтра 41 микрон. Комплектация Оксигенатора должна быть предоставлена со следующим комплектом магистральных труб:  Артериальный фильтр: Объем заполнения не более 195 мл. Размер пор не более 40 микрон. Система магистралей: Артеро-венозная линия (3/8’’-3/8’) длиной не менее 3 м – 1 шт. Магистрали для отсосов/дренажей (1/4’’) длиной не менее 1.8 м – 3 шт. Дренажные/отсосные магистрали (1/4’’) с силиконовыми вставками (1/4’’), в том числе одна V-образная длиной не менее 1,3 м - 1 шт. Артериальная линия с силиконовой вставкой для насоса (3/8’-1/2’-3/8’’) длиной не менее 1.6 м - 1 шт. Газовая линия (1/4’’) с фильтром длиной не менее 1,5 м - 1 шт. Отбор проб - линия (1/8’’) с системой «манифолд» и обратным клапаном длиной не менее 1,5 м – 1 шт. Быстрое наполнение системы - магистраль (3/8”) с иглой, длиной не менее 1 м – 1 шт. Артериальная петля длиной не менее 0.7 м - 1 шт. Магистраль для измерения давления с разделительной камерой, присоединенная к фильтру через 3-х ходовой краник, длиной не менее 1 м - 1 шт. Шунтирующая линия (1/2”-3/8”)  – 1 шт. Набор переходников артериальной и венозной магистрали для регионарной и ретроградной перфузии – 1 шт. Набор переходников и тройников - 1 комплект. Набор для кровяной кардиоплегии с комплектом магистралей. Наличие в комплекте венозной канюли для детей 10 Fr, угол 90 °, 25 см, 3/16 "-1/4" – 1 шт.</t>
  </si>
  <si>
    <t>Оксигенатор с комплектом магистралей с покрытием и с комплектом для кровяной кардиоплегии</t>
  </si>
  <si>
    <t>Оксигенатор для взрослых для стандартных операций с комплектом магистральных труб. Наличие: Интегрированный в оксигенатор теплообменник; Венозный-кардиотомный резервуар (открытая система); Первоначальный объем заполнения не более 220 мл; Площадь поверхности газообменной мембраны не мене 1,4 м2 не более 1.75 м2; Максимальная объемная скорость тока крови не мене 8,0 л / мин; Перенос O2 при максимальной объемной скорости потока крови не менее 470 мл / мин; Перенос CO2 при максимальной объемной скорости потока крови не менее 370 мл / мин; Эффективность работы на теплообменнике при объемной скорости тока крови 4 л / мин не менее 70%; Динамический рабочий объем не боле 450 мл; Максимальный объем венозно-кардиотомного резервуара не менее 4500 мл; Минимальный безопасный уровень крови в венозно-кардиотомном резервуаре не более 150 мл; Перепад давления при максимальной скорости кровотока не более 300 мм рт.ст.;  Покрытие оксигенатора, венознного кардиотомного резервуара, артериального фильтра и магистральных труб - с покрытием, которое предотвращает образование сгустков крови. Наличие последовательного кардиотомного фильтра. Размер пор кардиотомного фильтра 41 микрон. Комплектация Оксигенатора должна быть предоставлена со следующим комплектом магистральных труб: Артериальный фильтр - объем заполнения не более 195 мл. Размер пор Артериального фильтра не более 40 микрон. Система магистралей: Артеро-венозная линия (3/8’’-1/2”) длиной не менее 4 м – 1 шт. Магистрали для отсосов/дренажей (1/4’’) длиной не менее 1.8 м – 3 шт. Дренажные/отсосные магистрали (1/4’’) с силиконовыми вставками (1/4’’), в том числе одна V-образная длиной не менее 1,3 м - 1 шт. Артериальная линия с силиконовой вставкой для насоса (3/8’-1/2’-3/8’’) длиной не менее 1.6 м - 1 шт. Газовая линия (1/4’’) с фильтром длиной не менее 1,5 м - 1 шт. Отбор проб - линия (1/8’’) с системой «манифолд» и обратным клапаном длиной не менее 1,5 м – 1 шт. Быстрое наполнение системы - магистраль (3/8”) с иглой, длиной не менее 1 м – 1 шт. Артериальная петля длиной не менее 1 м - 1 шт. Магистраль для измерения давления с разделительной камерой, присоединенная к фильтру через 3-х ходовой краник, длиной не менее 1 м - 1 шт. Шунтирующая линия (1/2”-3/8”)  – 1 шт. Набор переходников артериальной и венозной магистрали для регионарной и ретроградной перфузии – 1 шт. Набор для кровяной кардиоплегии с комплектом магистралей.</t>
  </si>
  <si>
    <t>Протез  кондуит  с искусственным клапаном сердца</t>
  </si>
  <si>
    <t>Аортальный протез (кондуит) импрегнирован коллагеном по уникальной технологии, обеспечивает равномерное прорастание тканью и биосовместимость. Низкая порозность протеза исключает необходимость тромбогенной обработки. Отсутствие складок на манжете облегчает позиционирование и наложение коронарных анастомозов. Кольцо клапана и створки изготовлены из пиролитического углерода, обладающего исключительной прочностью и низкой тромбогенностью. Рентгенконтрастность благодаря  добавлению вольфрама в пиролитический углерод. Угол открытия створок 85° оптимален для поддержания ламинарного потока крови и уменьшения турбулентности. Механизм вращения клапана облегчает интраоперационное позиционирование.  Возможность проведения МРТ-исследований у пациентов с имплантированными механическими клапанами. Длина протеза 12 см.  Внешний диаметр клапана/Внутренний диаметр протеза 19/20,21/22,23/24,25/28,27/30,29/32,31/34,33/34 мм; внутренний диаметр клапана 14.8, 16.7, 18.6, 20.4, 22.5, 24.2, 26.1, 26.1 мм; геометрическая площадь поверхности клапана 1.63, 2.06, 2.55, 3.09, 3.67, 4.41, 5.18, 5.18 см2</t>
  </si>
  <si>
    <t>Протез сосудистый гофрированный бифуркационный</t>
  </si>
  <si>
    <t>Протез сосудистый гофрированный бифуркационный из дакрона (полиэстера). С двумя браншами. Толщина стенки протеза 0,6 мм. Внутренний диаметр основного ствола протеза от 12 до 24 мм, внутренний диаметр браншей от 6 до 12 мм. Общая длина протеза 45 см.</t>
  </si>
  <si>
    <t>Протез сосудистый гофрированный с боковой перфузионной браншей</t>
  </si>
  <si>
    <t>Протез сосудистый гофрированный из дакрона (полиэстера). Внутренний диаметр основного протеза от 20 до 34 мм. Длина основного протеза 40 см. Наличие 4 дополнительных браншей, одна из которых боковая перфузионная. Длина браншей 15 см. Диаметр браншей 10*8*8, 8 или 10 мм боковая перфузионная бранша. Толщина стенки протеза 0,6 мм.</t>
  </si>
  <si>
    <t>Синтетический кондуит с синусами Вальсальва № 28мм*15см; 30мм*15см; 32 мм*15 см; 34мм*15см</t>
  </si>
  <si>
    <t xml:space="preserve">Материал: дакрон (полиэстер), пропитанный модифицированным животным желатином, Имеет визуальный индикатор на скручивание и
растяжение, ориентирующие маркеры (3 с интервалом 120°). Наличие в конструкции протеза специальной "юбки" Размеры: 28мм*15см; 30мм*15см; 32 мм*15 см; 34мм*15см
</t>
  </si>
  <si>
    <t>Протез сосудистый линейный с воротником 20мм*50см; 22мм*50см; 24мм*50см; 26мм*50см; 28мм*50см; 30мм*50см; 32мм*50см; 34мм*50см</t>
  </si>
  <si>
    <t xml:space="preserve">Гофрированные сосудистые протезы из дакрона (полиэстера) для хирургии торакального отдела аорты и отходящих сосудов. Структура протеза - тканная. Форма протеза -линейный с воротником. Не требует предварительного пропитывания имплантата кровью. Визуальный индикатор на скручивание и растяжение. Внутренний диаметр от 20 до 34 мм. Длина протеза 50 см. Наличие «воротника» для компенсации несоответствия диаметра между протезом и дистальной частью аорты. Cтруктура «воротника» - вязаная. Расстояние от «воротника» до проксимальной части 20 см. Расстояние от «воротника» до дистальной части 30 см. Расстояние между метками 2 см. Толщина стенки протеза 0.6 мм. Прочность на разрыв – не менее 400. Водопроницаемость менее 5 мл/см2 при 120 мм Hg. Cпособность к удержанию шва – не менее 30. Способность связывать антибиотики (Рифампицин). Cпособность связывать гепарин. </t>
  </si>
  <si>
    <t>Протез кондуит (с синусом Вальсальвы) с искусственным клапаном сердца, размеры клапана 21, 23, 25, 27, 29 мм</t>
  </si>
  <si>
    <t>Аортоклапанный протез (кондуит). Протез клапана сердца двухстворчатый с линейным протезом восходящей дуги аорты. Тип клапана сердца - Механический. Материал подшиваемой манжеты полиэстер. Форма манжеты - усеченная, цилиндро-образная. Створки и внутреннее кольцо выполнены из пиролитического углерода. Профиль внутреннего кольца флюидальный. Угол раскрытия створок  78˚. Тип контакта створок «плоскость на плоскость». Расположение оси вращения створок в направлении противоположном току крови. Конструкция шарнирного механизма сопряженная полусфера. Внутренняя конструкция - Титановое кольцо жесткости, металлические фиксирующие кольца, отсутствие каких-либо проекционных структур в пределах отверстия для тока крови. Рентгеноконтрастность - Высокая. Осевой механизм - Полностью омываемый. Возможность вращения In situ. Материал протеза сосуда вязаный полиэстер (дакрон). Особенность протеза сосуда - форма сосуда повторяет форму нативного синуса Вальсальва, с вертикальной ориентацией гофра в области синуса. Пропитка протеза сосуда - модифицированный желатин. Хирургическая порозность - нулевая. Биологическая порозность - полная. Прочность на разрыв не менее 400 Н. Водопроницаемость менее 5мл/кв.см при 120 Hg. Способность к удержанию шва - не менее 30 Н. Устойчивость к дилатации. Способность связывать антибиотики. Не разволокняется в местах среза и вкола, не требует специального шовного материала. Термокаутер стерильный, поставляется с каждым кондуитом. Одновременная первичная стерилизация для протеза клапана и сосуда. Длина тканевой части 10 см. Синус диаметра +8 мм. Поставляется стерильным. Размеры клапана 21, 23, 25, 27, 29 мм; Диаметр тканевого кольца 21,8 - 29,8; Внутренний диаметр 16,7 - 24,2 мм; Размер тканевой трубки 26, 28, 30, 32, 34 мм; Геометрическая площадь отверстия 2,07 - 4,44 см². Эффективная площадь отверстия 1,5 - 2,6 см².</t>
  </si>
  <si>
    <t xml:space="preserve">Протез кровеносных сосудов тканый покрытый коллагеном </t>
  </si>
  <si>
    <t xml:space="preserve">Тканый сосудистый протез из полиэстера, импрегнированный коллагеном с внешним велюром длиной 30 см. Конструкция с внешним велюром обеспечивает основу для надежного образования гладкой псевдоинтимы и уменьшение тромбов. Нет шовного кровотечения. Проинцаемость для воды: ≤5 мл. см -2. мин-1.  Импрегнация полиэстерной ткани - сшитый бычий коллаген I типа. Толщина стенки - 0,38 мм. Сила удержания шва - 2,53 кг. Размерами: 6, 8, 10, 12, 14, 16, 18, 20, 22, 24, 26, 28, 30, 32, 34, 36, 38 мм, длина 15, 30 см. Размеры по заявке Заказчика </t>
  </si>
  <si>
    <t>Протез сосудистый из политетрафторэтилена (ПТФЭ) 3,0; 3,5 мм</t>
  </si>
  <si>
    <t>Протез сосудистый из растягивающегося тонкостенного политетрафторэтилена (ПТФЭ)   размер пор внешней усиливающей пленки - 10 мкм, длина 5см, диаметр 3,0; 3,5 мм</t>
  </si>
  <si>
    <t>Протез сосудистый из политетрафторэтилена (ПТФЭ) покрытый коллагеном и гепарином 4,0; 5,0 мм</t>
  </si>
  <si>
    <t>Протез сосудистый из растягивающегося тонкостенного политетрафторэтилена (ПТФЭ), изнутри покрытый коллагеном и гепарином, размер пор внешней усиливающей пленки - 10 мкм, длина не менее 5см, диаметр 4,0; 5,0 мм</t>
  </si>
  <si>
    <t>Протез сосудистый из политетрафторэтилена (ПТФЭ)  покрытый коллагеном и гепарином  6,0; 8,0; 10,0; 12,0; 14,0; 16,0; 18,0; 20,0 мм</t>
  </si>
  <si>
    <t>Протез сосудистый из растягивающегося тонкостенного политетрафторэтилена (ПТФЭ)  изнутри покрытый коллагеном и гепарином, размер пор внешней усиливающей пленки - 10 мкм, длина 5см, диаметр 6,0; 8,0; 10,0; 12,0; 14,0; 16,0; 18,0; 20,0 мм</t>
  </si>
  <si>
    <t>Протез сосудистый из политетрафторэтилена с кольцом (ПТФЭ) 5,0; 8,0 мм</t>
  </si>
  <si>
    <t>Протез сосудистый из политетрафторэтилена с кольцом (ПТФЭ)  5,0; 8,0 мм</t>
  </si>
  <si>
    <t>Протезы кровеносных сосудов
линейные из политетрафторэтилена, стерильные, диаметр 3; 3,5; 4; 5; 6; 7; 8; 10; 16; 18; 20 мм</t>
  </si>
  <si>
    <t xml:space="preserve">Протезы кровеносных сосудов
линейные из политетрафторэтилена, стерильные, диаметр 3; 3,5; 4; 5; 6; 7; 8; 10; 16; 18; 20 мм, длина 10 см.
 Внутренний пористый каркас протеза выполнен из материала, имеющего объемную долю пространства пустот 30-90 %, удельную поверхность пространства пустот 0,1-0,9 мкм2/мкм3, среднее расстояние между пустотами в объеме 0,5-50 мкм, среднюю хорду объемную 1-30 мкм. Двухслойная, предотвращающая элонгацию и дилатацию, обеспечивающая высокую механическую прочность при тонкой и эластичной стенке </t>
  </si>
  <si>
    <t xml:space="preserve">Система кохлеарной имплантации </t>
  </si>
  <si>
    <t>Система кохлеарной имплантации для пациентов с сенсоневральной тугоухостью четвертой степени и глухотой с речевым процессором моноблочного типа. Имплант: длина корпуса 46 мм, толщина корпуса 4,5 мм, кол-во независимых источников тока-24, кол-во независимых электродных каналов- 12, глубина погружения электр.решетки в улитку при стандартной анатомии-31мм, кол-во доп. электродов за пределами улитки-2, частотный диапазон 70-8500 Гц, частота стимуляции- 50000 импульс/сек, наличие коротких электродов с учетом индив. особенностей улитки 15-19 мм. Речевой процессор: количество  спектральных полос 250, прграммы прослушивания-4, входной динамич. диапазон-78 дБ SPL, масса 15 г.</t>
  </si>
  <si>
    <t>Система кохлеарной имплантации с речевым процессором</t>
  </si>
  <si>
    <t xml:space="preserve">Возможность повторного введения электродной решётки до 3-х попыток. 
Удароустойчивый корпус импланта.
Длина корпуса импланта -56,2 мм.
Количество независимых источников тока для стимуляции-16.
Количество независимых электродных каналов (активных электродов)-16.
Глубина погружения электронной решетки в улитку –до 23 мм.
Количество дополнительных электродов за пределами улитки-2.
Частотный диапазон - от 150 Гц до 10 000 Гц.
Частота стимуляции общая до 83 000.
Гибкий корпус импланта с вынесенной от электроники катушкой.
Возможность сохранения остаточного слуха.
Тип электродной решетки: прямая или закрученная электродная решетка.
Возможность измерения импеданса каждого канала и телеметрия электроники импланта.
Телеметрия нервного ответа.
Стимуляция двухфазными, трехфазными и точными трехфазными импульсами.
Возможность проведения магнитно-резонансной томографии 3,0 Тесла без извлечения магнита.
Возможность использования параллельной стимуляции.
Толщина корпуса импланта - не более 4.5мм.
Система кохлеарной имплантции состоит из: 
Кохлеарный Имплант-1 шт; 
Речевой процессор-1 шт;
Крючок-1шт;
Зарядное устройство-1 шт;
Источник питания-2 шт; 
Аккумулятор-2 шт;
Батарейки-6 шт;
Батарейный отсек-1 шт;
Головной передатчик-1 шт;
Магнит-2 шт;
Цветная крышка-2 шт;
Кабель 11 см, 28 см -2 шт;
Устройство для сушки-1 шт.
</t>
  </si>
  <si>
    <t xml:space="preserve">Степлер кожный  </t>
  </si>
  <si>
    <t xml:space="preserve">Кожный степлер – это стерильный одноразовый аппарат кожного шва, заряжен кассетой, содержащей 35 cкoбoк из нержавеющей стали. В комплект входит степлер и картридж с 35 нержавеющими широкими кожными скобами. Размер скоб (мм) 6,9 мм х 4,2 мм. Стерилизация с помощью оксида этилена. </t>
  </si>
  <si>
    <t>Стернальные пластины для грудины 20, 25, 30, 35.</t>
  </si>
  <si>
    <t>Стернальные пластины для грудины размеры 25,30,35. Используется для закрытия и фиксации грудины после хирургической торакотомии. Размер 20- 25 спецификация 20*11мм, размер 25-30 спецификация 25*11мм, размер 30-35 спецификация 30*11мм. Установка пластин не требует сверления костей, плокируется одним замком встроенным в пластину. Изготовлены из сплава титана.</t>
  </si>
  <si>
    <t>Тесьма хирургическая полиэфирная размер от 2 мм до 5 мм, длина 1 м</t>
  </si>
  <si>
    <t>Тесьма хирургическая полиэфирная размер от 2 мм до 5 мм, длина 1 м. Размеры по заявке Заказчика.</t>
  </si>
  <si>
    <t>Устройство для миниинвазивной хирургии. Размеры: 70мм х70мм, 100мм х100мм, 120мм х100мм</t>
  </si>
  <si>
    <t xml:space="preserve">Устройство одноразовое  для миниинвазивной хирургии, состоящее из двух пластиковых колец соединенных между собой силиконовой мембраной. Нижнее кольцо гибкое и имеет контурную память.  Размеры: 70мм х70мм, 100мм х100мм, 120мм х100мм. </t>
  </si>
  <si>
    <t>Устройство для обхода левого желудочка и правого желудочка, взрослое</t>
  </si>
  <si>
    <t xml:space="preserve">Максимальный поток крови не менее 9.9 л / мин. Объем заполнения &lt;31 мл; Максимальная скорость насоса&gt; 5500 об / мин. Подключения к магистрале - 3 / 8 "; Максимальное рабочее давление&gt; 600 мм рт.ст.; Внешняя система постоянного притока крови для лечения сердечной недостаточности в срок до 30 дней. Предназначен в  как в моновентрикулярном так и в бивентрикулярном использовании. Комплектируется с системой заполнения и канюлями. Совместим с системой CentriMag </t>
  </si>
  <si>
    <t>Устройство для обхода левого желудочка и правого желудочка, педиатрическое</t>
  </si>
  <si>
    <t xml:space="preserve">Центрифуга с комплектом  магистралей, объем заполнения 14 мл, система соединения коннекоров 1,4, использование до 30 дней, оптимальная скорость до 1.5 л/мин,  Материал одноразовый, мед класс поликарбонат, скорость 5500 об/мин. Предназначена в  как в моновентрикулярном так и в бивентрикуларном использование. Комплектируется с системой заполнения и канюлями. Совместим с системой CentriMag </t>
  </si>
  <si>
    <t>Фетровые прокладки ПТФЭ, размер 10,2 см*10,2 см (4″x 4″), толщина 2,87 мм</t>
  </si>
  <si>
    <t>Фетровые прокладки PTFE Felt (Thick) Толщина: 2,87 мм,10, 2см * 10,2 см,  
(4″x 4″). Изготавливаются из волокон ПТФЭ (политетрафторэтилен)
или полиэстеровых плотно сплетенных нитей (полиэтилентерефталат) для различных
назначений в общей, сосудистой и кардио хирургии, в качестве заплаты, опоры для швов, материала для замены сегментов миокарда желудочков после резекции.</t>
  </si>
  <si>
    <t>Фетровые прокладки ПТФЭ, размер 2,5см*10,2см (1"х4") толщина 1,65 мм</t>
  </si>
  <si>
    <t>Волокнистая структура обеспечивает прорастание имплантата в организм. Длинный и узкий просвет точки соединения хирургического фетра из ПТФЭ  легко адаптируем к контакту с биологическими жидкостями или тканями, потенциально содержащими пирогенные вещества или микроорганизмы. Размер 2,5см*10,2см (1"х4") толщина 1,65 мм</t>
  </si>
  <si>
    <t>Фетровые прокладки ПТФЭ, размер10,2см*10,2см (4"х4") толщина 1,65 мм</t>
  </si>
  <si>
    <t>Волокнистая структура обеспечивает прорастание имплантата в организм. Длинный и узкий просвет точки соединения хирургического фетра из ПТФЭ  легко адаптируем к контакту с биологическими жидкостями или тканями, потенциально содержащими пирогенные вещества или микроорганизмы. Размер 10,2см*10,2см (4"х4") толщина 1,65 мм</t>
  </si>
  <si>
    <t>Шунтирующая система Дельта, малая</t>
  </si>
  <si>
    <t>Шунтирующая система Дельта, малая, низкого , среднего или высокого давления. Разработан для снижения риска гипердренирования СМЖ. В конструкцию клапана включено антисифонное устройство – Дельта-камера, позволяющее поддерживать интравентрикулярное давление пациента в пределах физиологической нормы., независимо от скорости вырабатывания ликвора и положения тела пациента (лежа/стоя). Внорме диафрагма камеры закрыта и открывается при увеличении положительного интравентрикулярного давления. При нарастании отрицательного давления – немедленно закрывается.
 Клапан Дельта состоит из двух различных материалов – полипропилена и силикона (без примеси латекса) , исключающих слипанеи и деформацию клапанов. Рентгеноконтрастные метки и кодовые обозначения на клапане указывают направление тока ликвора , места соединения с катетерами и градацию по давлению. Все клапаны Дельта включают в себя резервуар для инъекций и взятия проб ликвора , а также окклюдеры для избирательной промывки. 
 Катетеры производятся из силикона (без примеси латекса) , что препятствует их слипанию и петлетлеобразованию. Отсутствие металлических деталей в системах позволяет без помех проводить КТ и ЯМР исследования. 
 В комплект входят : 
 Клапан Дельта , малый, размер 36*6мм.
 Вентрикулярный катетер , стандартный, с правоугольной клипсой , со стилетом, импрегнирован барием , длина -230 мм , внутренний диаметр -1.2-1.3мм, наружный диаметр – 2.1-2.5мм. Наличие 4 рядов по 8 отверстий на дистальном конце катетера длиной 16мм. Наличие 3 маркеров длины , через 50 мм. От проксимального конца;
 Кардиоперитонеальный катетер , стандартный , импрегнирован барием , длиной 900 мм , наружный диаметр 2,5 мм внутренний диаметр 1,3 мм. Наличие 8 щелевидных отверстий , располдоженных под углом 90 градусов в стенке катетера. Наличие 3 маркеров длины на расстоянии 100мм. От проксимального конца. Наличие 2 щелевых отверстий , расположенных под углом 180 градусов в стенке катетера. Режим функционирования: 1.0/1.5/2.0.</t>
  </si>
  <si>
    <t xml:space="preserve">Электрод для временной ЭКС - хирургический кабель </t>
  </si>
  <si>
    <t>Хирургический кабель с крокодильчиками для временной электрокардиостимуляции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</si>
</sst>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 #,##0.00\ _₽_-;\-* #,##0.00\ _₽_-;_-* &quot;-&quot;??\ _₽_-;_-@_-"/>
    <numFmt numFmtId="165" formatCode="_-* #,##0.00_р_._-;\-* #,##0.00_р_._-;_-* &quot;-&quot;??_р_._-;_-@_-"/>
    <numFmt numFmtId="166" formatCode="#,##0.00;[Red]#,##0.00"/>
  </numFmts>
  <fonts count="19"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color rgb="FF000000"/>
      <name val="Calibri"/>
      <family val="2"/>
      <charset val="204"/>
    </font>
    <font>
      <sz val="11"/>
      <color indexed="8"/>
      <name val="Calibri"/>
      <family val="2"/>
      <charset val="204"/>
    </font>
    <font>
      <sz val="10"/>
      <name val="Arial"/>
      <family val="2"/>
      <charset val="204"/>
    </font>
    <font>
      <sz val="10"/>
      <name val="Arial"/>
      <family val="2"/>
    </font>
    <font>
      <sz val="10"/>
      <name val="Times New Roman"/>
      <family val="1"/>
      <charset val="204"/>
    </font>
    <font>
      <sz val="12"/>
      <name val="Times New Roman"/>
      <family val="1"/>
      <charset val="204"/>
    </font>
    <font>
      <b/>
      <sz val="12"/>
      <name val="Times New Roman"/>
      <family val="1"/>
      <charset val="204"/>
    </font>
  </fonts>
  <fills count="2">
    <fill>
      <patternFill patternType="none"/>
    </fill>
    <fill>
      <patternFill patternType="gray125"/>
    </fill>
  </fills>
  <borders count="3">
    <border>
      <left/>
      <right/>
      <top/>
      <bottom/>
      <diagonal/>
    </border>
    <border>
      <left style="thin">
        <color auto="1"/>
      </left>
      <right style="thin">
        <color auto="1"/>
      </right>
      <top style="thin">
        <color auto="1"/>
      </top>
      <bottom style="thin">
        <color auto="1"/>
      </bottom>
      <diagonal/>
    </border>
    <border>
      <left/>
      <right/>
      <top/>
      <bottom style="thin">
        <color auto="1"/>
      </bottom>
      <diagonal/>
    </border>
  </borders>
  <cellStyleXfs count="124">
    <xf numFmtId="0" fontId="0" fillId="0" borderId="0"/>
    <xf numFmtId="0" fontId="11" fillId="0" borderId="0"/>
    <xf numFmtId="0" fontId="10" fillId="0" borderId="0"/>
    <xf numFmtId="0" fontId="10" fillId="0" borderId="0"/>
    <xf numFmtId="0" fontId="12" fillId="0" borderId="0"/>
    <xf numFmtId="0" fontId="13" fillId="0" borderId="0"/>
    <xf numFmtId="0" fontId="11" fillId="0" borderId="0">
      <alignment horizontal="center"/>
    </xf>
    <xf numFmtId="0" fontId="12" fillId="0" borderId="0"/>
    <xf numFmtId="0" fontId="11" fillId="0" borderId="0"/>
    <xf numFmtId="0" fontId="9" fillId="0" borderId="0"/>
    <xf numFmtId="0" fontId="14" fillId="0" borderId="0"/>
    <xf numFmtId="0" fontId="11" fillId="0" borderId="0">
      <alignment horizontal="center"/>
    </xf>
    <xf numFmtId="0" fontId="15" fillId="0" borderId="0"/>
    <xf numFmtId="0" fontId="14" fillId="0" borderId="0"/>
    <xf numFmtId="0" fontId="14" fillId="0" borderId="0"/>
    <xf numFmtId="0" fontId="11" fillId="0" borderId="0"/>
    <xf numFmtId="0" fontId="10" fillId="0" borderId="0"/>
    <xf numFmtId="164" fontId="10" fillId="0" borderId="0" applyFont="0" applyFill="0" applyBorder="0" applyAlignment="0" applyProtection="0"/>
    <xf numFmtId="0" fontId="8" fillId="0" borderId="0"/>
    <xf numFmtId="0" fontId="7" fillId="0" borderId="0"/>
    <xf numFmtId="0" fontId="7" fillId="0" borderId="0"/>
    <xf numFmtId="0" fontId="15" fillId="0" borderId="0"/>
    <xf numFmtId="165" fontId="10" fillId="0" borderId="0" applyFont="0" applyFill="0" applyBorder="0" applyAlignment="0" applyProtection="0"/>
    <xf numFmtId="165" fontId="6" fillId="0" borderId="0" applyFont="0" applyFill="0" applyBorder="0" applyAlignment="0" applyProtection="0"/>
    <xf numFmtId="0" fontId="6" fillId="0" borderId="0"/>
    <xf numFmtId="0" fontId="6" fillId="0" borderId="0"/>
    <xf numFmtId="0" fontId="6" fillId="0" borderId="0"/>
    <xf numFmtId="0" fontId="11" fillId="0" borderId="0"/>
    <xf numFmtId="0" fontId="6" fillId="0" borderId="0"/>
    <xf numFmtId="0" fontId="5" fillId="0" borderId="0"/>
    <xf numFmtId="0" fontId="5" fillId="0" borderId="0"/>
    <xf numFmtId="0" fontId="4" fillId="0" borderId="0"/>
    <xf numFmtId="165" fontId="3"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0"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4" fontId="2" fillId="0" borderId="0" applyFont="0" applyFill="0" applyBorder="0" applyAlignment="0" applyProtection="0"/>
    <xf numFmtId="0" fontId="1" fillId="0" borderId="0"/>
    <xf numFmtId="164" fontId="1" fillId="0" borderId="0" applyFont="0" applyFill="0" applyBorder="0" applyAlignment="0" applyProtection="0"/>
    <xf numFmtId="0" fontId="10" fillId="0" borderId="0"/>
    <xf numFmtId="0" fontId="10" fillId="0" borderId="0"/>
  </cellStyleXfs>
  <cellXfs count="32">
    <xf numFmtId="0" fontId="0" fillId="0" borderId="0" xfId="0"/>
    <xf numFmtId="164" fontId="16" fillId="0" borderId="0" xfId="17" applyFont="1" applyFill="1" applyBorder="1" applyAlignment="1">
      <alignment vertical="center"/>
    </xf>
    <xf numFmtId="164" fontId="16" fillId="0" borderId="0" xfId="17" applyFont="1" applyFill="1" applyBorder="1" applyAlignment="1">
      <alignment horizontal="right" vertical="center"/>
    </xf>
    <xf numFmtId="164" fontId="16" fillId="0" borderId="0" xfId="17" applyFont="1" applyFill="1" applyBorder="1" applyAlignment="1">
      <alignment horizontal="center" vertical="center" wrapText="1"/>
    </xf>
    <xf numFmtId="0" fontId="16" fillId="0" borderId="0" xfId="0" applyFont="1" applyAlignment="1">
      <alignment horizontal="center" vertical="center"/>
    </xf>
    <xf numFmtId="0" fontId="16" fillId="0" borderId="0" xfId="0" applyFont="1" applyAlignment="1">
      <alignment vertical="center"/>
    </xf>
    <xf numFmtId="0" fontId="17" fillId="0" borderId="1" xfId="0" applyFont="1" applyBorder="1" applyAlignment="1">
      <alignment horizontal="center" vertical="center" wrapText="1"/>
    </xf>
    <xf numFmtId="164" fontId="17" fillId="0" borderId="1" xfId="17" applyFont="1" applyFill="1" applyBorder="1" applyAlignment="1">
      <alignment horizontal="right" vertical="center"/>
    </xf>
    <xf numFmtId="3" fontId="17" fillId="0" borderId="1" xfId="0" applyNumberFormat="1" applyFont="1" applyBorder="1" applyAlignment="1">
      <alignment horizontal="center" vertical="center" wrapText="1"/>
    </xf>
    <xf numFmtId="0" fontId="17" fillId="0" borderId="1" xfId="0" applyFont="1" applyBorder="1" applyAlignment="1">
      <alignment vertical="center" wrapText="1"/>
    </xf>
    <xf numFmtId="0" fontId="17" fillId="0" borderId="0" xfId="0" applyFont="1" applyAlignment="1">
      <alignment horizontal="center" vertical="center"/>
    </xf>
    <xf numFmtId="166" fontId="17" fillId="0" borderId="0" xfId="0" applyNumberFormat="1" applyFont="1" applyAlignment="1">
      <alignment horizontal="center" vertical="center"/>
    </xf>
    <xf numFmtId="3" fontId="17" fillId="0" borderId="0" xfId="0" applyNumberFormat="1" applyFont="1" applyAlignment="1">
      <alignment horizontal="center" vertical="center"/>
    </xf>
    <xf numFmtId="164" fontId="17" fillId="0" borderId="0" xfId="17" applyFont="1" applyFill="1" applyBorder="1" applyAlignment="1">
      <alignment horizontal="center" vertical="center"/>
    </xf>
    <xf numFmtId="164" fontId="17" fillId="0" borderId="0" xfId="17" applyFont="1" applyFill="1" applyBorder="1" applyAlignment="1">
      <alignment horizontal="right" vertical="center"/>
    </xf>
    <xf numFmtId="4" fontId="17" fillId="0" borderId="1" xfId="0" applyNumberFormat="1" applyFont="1" applyBorder="1" applyAlignment="1">
      <alignment horizontal="center" vertical="center" wrapText="1"/>
    </xf>
    <xf numFmtId="3" fontId="17" fillId="0" borderId="1" xfId="0" applyNumberFormat="1" applyFont="1" applyBorder="1" applyAlignment="1">
      <alignment horizontal="left" vertical="center" wrapText="1"/>
    </xf>
    <xf numFmtId="0" fontId="17" fillId="0" borderId="1" xfId="0" applyFont="1" applyBorder="1" applyAlignment="1">
      <alignment horizontal="left" vertical="center" wrapText="1"/>
    </xf>
    <xf numFmtId="4" fontId="17" fillId="0" borderId="1" xfId="0" applyNumberFormat="1" applyFont="1" applyBorder="1" applyAlignment="1">
      <alignment vertical="center" wrapText="1"/>
    </xf>
    <xf numFmtId="4" fontId="17" fillId="0" borderId="1" xfId="0" applyNumberFormat="1" applyFont="1" applyBorder="1" applyAlignment="1">
      <alignment horizontal="left" vertical="center" wrapText="1"/>
    </xf>
    <xf numFmtId="4" fontId="17" fillId="0" borderId="1" xfId="2" applyNumberFormat="1" applyFont="1" applyBorder="1" applyAlignment="1">
      <alignment vertical="center" wrapText="1"/>
    </xf>
    <xf numFmtId="4" fontId="17" fillId="0" borderId="1" xfId="2" applyNumberFormat="1" applyFont="1" applyBorder="1" applyAlignment="1">
      <alignment horizontal="left" vertical="center" wrapText="1"/>
    </xf>
    <xf numFmtId="0" fontId="17" fillId="0" borderId="1" xfId="1" applyFont="1" applyBorder="1" applyAlignment="1">
      <alignment vertical="center" wrapText="1"/>
    </xf>
    <xf numFmtId="0" fontId="17" fillId="0" borderId="1" xfId="1" applyFont="1" applyBorder="1" applyAlignment="1">
      <alignment horizontal="left" vertical="center" wrapText="1"/>
    </xf>
    <xf numFmtId="4" fontId="17" fillId="0" borderId="1" xfId="2" applyNumberFormat="1" applyFont="1" applyBorder="1" applyAlignment="1">
      <alignment horizontal="center" vertical="center" wrapText="1"/>
    </xf>
    <xf numFmtId="4" fontId="17" fillId="0" borderId="1" xfId="1" applyNumberFormat="1" applyFont="1" applyBorder="1" applyAlignment="1">
      <alignment horizontal="center" vertical="center" wrapText="1"/>
    </xf>
    <xf numFmtId="0" fontId="18" fillId="0" borderId="1" xfId="0" applyFont="1" applyBorder="1" applyAlignment="1">
      <alignment horizontal="center" vertical="center" wrapText="1"/>
    </xf>
    <xf numFmtId="4" fontId="18" fillId="0" borderId="1" xfId="6" applyNumberFormat="1" applyFont="1" applyBorder="1" applyAlignment="1">
      <alignment horizontal="center" vertical="center" wrapText="1"/>
    </xf>
    <xf numFmtId="0" fontId="17" fillId="0" borderId="0" xfId="0" applyFont="1" applyAlignment="1">
      <alignment vertical="center"/>
    </xf>
    <xf numFmtId="164" fontId="18" fillId="0" borderId="2" xfId="17" applyFont="1" applyFill="1" applyBorder="1" applyAlignment="1">
      <alignment horizontal="center" vertical="center"/>
    </xf>
    <xf numFmtId="3" fontId="18" fillId="0" borderId="1" xfId="0" applyNumberFormat="1" applyFont="1" applyBorder="1" applyAlignment="1">
      <alignment horizontal="center" vertical="center" wrapText="1"/>
    </xf>
    <xf numFmtId="164" fontId="18" fillId="0" borderId="1" xfId="17" applyFont="1" applyFill="1" applyBorder="1" applyAlignment="1">
      <alignment horizontal="center" vertical="center" wrapText="1"/>
    </xf>
  </cellXfs>
  <cellStyles count="124">
    <cellStyle name="Excel Built-in Normal 2" xfId="5" xr:uid="{00000000-0005-0000-0000-000000000000}"/>
    <cellStyle name="Excel Built-in Normal 2 2" xfId="7" xr:uid="{00000000-0005-0000-0000-000001000000}"/>
    <cellStyle name="Normal 2 4 3 2" xfId="9" xr:uid="{00000000-0005-0000-0000-000002000000}"/>
    <cellStyle name="Normal 2 4 3 2 2" xfId="25" xr:uid="{00000000-0005-0000-0000-000003000000}"/>
    <cellStyle name="Normal 2 4 3 2 2 2" xfId="35" xr:uid="{00000000-0005-0000-0000-000004000000}"/>
    <cellStyle name="Normal 2 4 3 2 2 2 2" xfId="36" xr:uid="{00000000-0005-0000-0000-000005000000}"/>
    <cellStyle name="Normal 2 4 3 2 2 2 2 2" xfId="37" xr:uid="{00000000-0005-0000-0000-000006000000}"/>
    <cellStyle name="Normal 2 4 3 2 2 2 2 3" xfId="38" xr:uid="{00000000-0005-0000-0000-000007000000}"/>
    <cellStyle name="Normal 2 4 3 2 2 2 3" xfId="39" xr:uid="{00000000-0005-0000-0000-000008000000}"/>
    <cellStyle name="Normal 2 4 3 2 2 2 4" xfId="40" xr:uid="{00000000-0005-0000-0000-000009000000}"/>
    <cellStyle name="Normal 2 4 3 2 2 3" xfId="41" xr:uid="{00000000-0005-0000-0000-00000A000000}"/>
    <cellStyle name="Normal 2 4 3 2 2 3 2" xfId="42" xr:uid="{00000000-0005-0000-0000-00000B000000}"/>
    <cellStyle name="Normal 2 4 3 2 2 3 3" xfId="43" xr:uid="{00000000-0005-0000-0000-00000C000000}"/>
    <cellStyle name="Normal 2 4 3 2 2 4" xfId="44" xr:uid="{00000000-0005-0000-0000-00000D000000}"/>
    <cellStyle name="Normal 2 4 3 2 2 5" xfId="45" xr:uid="{00000000-0005-0000-0000-00000E000000}"/>
    <cellStyle name="Normal 2 4 3 2 3" xfId="46" xr:uid="{00000000-0005-0000-0000-00000F000000}"/>
    <cellStyle name="Normal 2 4 3 2 3 2" xfId="47" xr:uid="{00000000-0005-0000-0000-000010000000}"/>
    <cellStyle name="Normal 2 4 3 2 3 2 2" xfId="48" xr:uid="{00000000-0005-0000-0000-000011000000}"/>
    <cellStyle name="Normal 2 4 3 2 3 2 3" xfId="49" xr:uid="{00000000-0005-0000-0000-000012000000}"/>
    <cellStyle name="Normal 2 4 3 2 3 3" xfId="50" xr:uid="{00000000-0005-0000-0000-000013000000}"/>
    <cellStyle name="Normal 2 4 3 2 3 4" xfId="51" xr:uid="{00000000-0005-0000-0000-000014000000}"/>
    <cellStyle name="Normal 2 4 3 2 4" xfId="52" xr:uid="{00000000-0005-0000-0000-000015000000}"/>
    <cellStyle name="Normal 2 4 3 2 4 2" xfId="53" xr:uid="{00000000-0005-0000-0000-000016000000}"/>
    <cellStyle name="Normal 2 4 3 2 4 3" xfId="54" xr:uid="{00000000-0005-0000-0000-000017000000}"/>
    <cellStyle name="Normal 2 4 3 2 5" xfId="55" xr:uid="{00000000-0005-0000-0000-000018000000}"/>
    <cellStyle name="Normal 2 4 3 2 6" xfId="56" xr:uid="{00000000-0005-0000-0000-000019000000}"/>
    <cellStyle name="Normal_apteka" xfId="13" xr:uid="{00000000-0005-0000-0000-00001A000000}"/>
    <cellStyle name="Обычный" xfId="0" builtinId="0"/>
    <cellStyle name="Обычный 10" xfId="31" xr:uid="{00000000-0005-0000-0000-00001C000000}"/>
    <cellStyle name="Обычный 11" xfId="2" xr:uid="{00000000-0005-0000-0000-00001D000000}"/>
    <cellStyle name="Обычный 11 3 2" xfId="16" xr:uid="{00000000-0005-0000-0000-00001E000000}"/>
    <cellStyle name="Обычный 12" xfId="120" xr:uid="{00000000-0005-0000-0000-00001F000000}"/>
    <cellStyle name="Обычный 19" xfId="122" xr:uid="{00000000-0005-0000-0000-000020000000}"/>
    <cellStyle name="Обычный 2" xfId="1" xr:uid="{00000000-0005-0000-0000-000021000000}"/>
    <cellStyle name="Обычный 2 14 3 2" xfId="20" xr:uid="{00000000-0005-0000-0000-000022000000}"/>
    <cellStyle name="Обычный 2 14 3 2 2" xfId="26" xr:uid="{00000000-0005-0000-0000-000023000000}"/>
    <cellStyle name="Обычный 2 14 3 2 2 2" xfId="57" xr:uid="{00000000-0005-0000-0000-000024000000}"/>
    <cellStyle name="Обычный 2 14 3 2 2 2 2" xfId="58" xr:uid="{00000000-0005-0000-0000-000025000000}"/>
    <cellStyle name="Обычный 2 14 3 2 2 2 2 2" xfId="59" xr:uid="{00000000-0005-0000-0000-000026000000}"/>
    <cellStyle name="Обычный 2 14 3 2 2 2 2 3" xfId="60" xr:uid="{00000000-0005-0000-0000-000027000000}"/>
    <cellStyle name="Обычный 2 14 3 2 2 2 3" xfId="61" xr:uid="{00000000-0005-0000-0000-000028000000}"/>
    <cellStyle name="Обычный 2 14 3 2 2 2 4" xfId="62" xr:uid="{00000000-0005-0000-0000-000029000000}"/>
    <cellStyle name="Обычный 2 14 3 2 2 3" xfId="63" xr:uid="{00000000-0005-0000-0000-00002A000000}"/>
    <cellStyle name="Обычный 2 14 3 2 2 3 2" xfId="64" xr:uid="{00000000-0005-0000-0000-00002B000000}"/>
    <cellStyle name="Обычный 2 14 3 2 2 3 3" xfId="65" xr:uid="{00000000-0005-0000-0000-00002C000000}"/>
    <cellStyle name="Обычный 2 14 3 2 2 4" xfId="66" xr:uid="{00000000-0005-0000-0000-00002D000000}"/>
    <cellStyle name="Обычный 2 14 3 2 2 5" xfId="67" xr:uid="{00000000-0005-0000-0000-00002E000000}"/>
    <cellStyle name="Обычный 2 14 3 2 3" xfId="68" xr:uid="{00000000-0005-0000-0000-00002F000000}"/>
    <cellStyle name="Обычный 2 14 3 2 3 2" xfId="69" xr:uid="{00000000-0005-0000-0000-000030000000}"/>
    <cellStyle name="Обычный 2 14 3 2 3 2 2" xfId="70" xr:uid="{00000000-0005-0000-0000-000031000000}"/>
    <cellStyle name="Обычный 2 14 3 2 3 2 3" xfId="71" xr:uid="{00000000-0005-0000-0000-000032000000}"/>
    <cellStyle name="Обычный 2 14 3 2 3 3" xfId="72" xr:uid="{00000000-0005-0000-0000-000033000000}"/>
    <cellStyle name="Обычный 2 14 3 2 3 4" xfId="73" xr:uid="{00000000-0005-0000-0000-000034000000}"/>
    <cellStyle name="Обычный 2 14 3 2 4" xfId="74" xr:uid="{00000000-0005-0000-0000-000035000000}"/>
    <cellStyle name="Обычный 2 14 3 2 4 2" xfId="75" xr:uid="{00000000-0005-0000-0000-000036000000}"/>
    <cellStyle name="Обычный 2 14 3 2 4 3" xfId="76" xr:uid="{00000000-0005-0000-0000-000037000000}"/>
    <cellStyle name="Обычный 2 14 3 2 5" xfId="77" xr:uid="{00000000-0005-0000-0000-000038000000}"/>
    <cellStyle name="Обычный 2 14 3 2 6" xfId="78" xr:uid="{00000000-0005-0000-0000-000039000000}"/>
    <cellStyle name="Обычный 2 2" xfId="15" xr:uid="{00000000-0005-0000-0000-00003A000000}"/>
    <cellStyle name="Обычный 2 2 2" xfId="12" xr:uid="{00000000-0005-0000-0000-00003B000000}"/>
    <cellStyle name="Обычный 2 2 2 2" xfId="21" xr:uid="{00000000-0005-0000-0000-00003C000000}"/>
    <cellStyle name="Обычный 2 2 3" xfId="79" xr:uid="{00000000-0005-0000-0000-00003D000000}"/>
    <cellStyle name="Обычный 2 2 7" xfId="27" xr:uid="{00000000-0005-0000-0000-00003E000000}"/>
    <cellStyle name="Обычный 2 3 2" xfId="10" xr:uid="{00000000-0005-0000-0000-00003F000000}"/>
    <cellStyle name="Обычный 2_Свод - заявка 1" xfId="8" xr:uid="{00000000-0005-0000-0000-000040000000}"/>
    <cellStyle name="Обычный 23" xfId="24" xr:uid="{00000000-0005-0000-0000-000041000000}"/>
    <cellStyle name="Обычный 23 2" xfId="80" xr:uid="{00000000-0005-0000-0000-000042000000}"/>
    <cellStyle name="Обычный 23 3" xfId="81" xr:uid="{00000000-0005-0000-0000-000043000000}"/>
    <cellStyle name="Обычный 24" xfId="123" xr:uid="{E686DCD7-4AD3-4B30-9C68-134F6934AD69}"/>
    <cellStyle name="Обычный 3" xfId="3" xr:uid="{00000000-0005-0000-0000-000044000000}"/>
    <cellStyle name="Обычный 4" xfId="4" xr:uid="{00000000-0005-0000-0000-000045000000}"/>
    <cellStyle name="Обычный 5" xfId="14" xr:uid="{00000000-0005-0000-0000-000046000000}"/>
    <cellStyle name="Обычный 6" xfId="29" xr:uid="{00000000-0005-0000-0000-000047000000}"/>
    <cellStyle name="Обычный 6 2" xfId="33" xr:uid="{00000000-0005-0000-0000-000048000000}"/>
    <cellStyle name="Обычный 6 3" xfId="82" xr:uid="{00000000-0005-0000-0000-000049000000}"/>
    <cellStyle name="Обычный 7" xfId="18" xr:uid="{00000000-0005-0000-0000-00004A000000}"/>
    <cellStyle name="Обычный 8" xfId="19" xr:uid="{00000000-0005-0000-0000-00004B000000}"/>
    <cellStyle name="Обычный 8 2" xfId="28" xr:uid="{00000000-0005-0000-0000-00004C000000}"/>
    <cellStyle name="Обычный 8 2 2" xfId="83" xr:uid="{00000000-0005-0000-0000-00004D000000}"/>
    <cellStyle name="Обычный 8 2 2 2" xfId="84" xr:uid="{00000000-0005-0000-0000-00004E000000}"/>
    <cellStyle name="Обычный 8 2 2 2 2" xfId="85" xr:uid="{00000000-0005-0000-0000-00004F000000}"/>
    <cellStyle name="Обычный 8 2 2 2 3" xfId="86" xr:uid="{00000000-0005-0000-0000-000050000000}"/>
    <cellStyle name="Обычный 8 2 2 3" xfId="87" xr:uid="{00000000-0005-0000-0000-000051000000}"/>
    <cellStyle name="Обычный 8 2 2 4" xfId="88" xr:uid="{00000000-0005-0000-0000-000052000000}"/>
    <cellStyle name="Обычный 8 2 3" xfId="89" xr:uid="{00000000-0005-0000-0000-000053000000}"/>
    <cellStyle name="Обычный 8 2 3 2" xfId="90" xr:uid="{00000000-0005-0000-0000-000054000000}"/>
    <cellStyle name="Обычный 8 2 3 3" xfId="91" xr:uid="{00000000-0005-0000-0000-000055000000}"/>
    <cellStyle name="Обычный 8 2 4" xfId="92" xr:uid="{00000000-0005-0000-0000-000056000000}"/>
    <cellStyle name="Обычный 8 2 5" xfId="93" xr:uid="{00000000-0005-0000-0000-000057000000}"/>
    <cellStyle name="Обычный 8 3" xfId="94" xr:uid="{00000000-0005-0000-0000-000058000000}"/>
    <cellStyle name="Обычный 8 3 2" xfId="95" xr:uid="{00000000-0005-0000-0000-000059000000}"/>
    <cellStyle name="Обычный 8 3 2 2" xfId="96" xr:uid="{00000000-0005-0000-0000-00005A000000}"/>
    <cellStyle name="Обычный 8 3 2 3" xfId="97" xr:uid="{00000000-0005-0000-0000-00005B000000}"/>
    <cellStyle name="Обычный 8 3 3" xfId="98" xr:uid="{00000000-0005-0000-0000-00005C000000}"/>
    <cellStyle name="Обычный 8 3 4" xfId="99" xr:uid="{00000000-0005-0000-0000-00005D000000}"/>
    <cellStyle name="Обычный 8 4" xfId="100" xr:uid="{00000000-0005-0000-0000-00005E000000}"/>
    <cellStyle name="Обычный 8 4 2" xfId="101" xr:uid="{00000000-0005-0000-0000-00005F000000}"/>
    <cellStyle name="Обычный 8 4 3" xfId="102" xr:uid="{00000000-0005-0000-0000-000060000000}"/>
    <cellStyle name="Обычный 8 5" xfId="103" xr:uid="{00000000-0005-0000-0000-000061000000}"/>
    <cellStyle name="Обычный 8 6" xfId="104" xr:uid="{00000000-0005-0000-0000-000062000000}"/>
    <cellStyle name="Обычный 9" xfId="30" xr:uid="{00000000-0005-0000-0000-000063000000}"/>
    <cellStyle name="Обычный_Лист1" xfId="6" xr:uid="{00000000-0005-0000-0000-000064000000}"/>
    <cellStyle name="Стиль 1" xfId="11" xr:uid="{00000000-0005-0000-0000-000065000000}"/>
    <cellStyle name="Финансовый" xfId="17" builtinId="3"/>
    <cellStyle name="Финансовый 13 2 2 2 2 2" xfId="23" xr:uid="{00000000-0005-0000-0000-000067000000}"/>
    <cellStyle name="Финансовый 13 2 2 2 2 2 2" xfId="105" xr:uid="{00000000-0005-0000-0000-000068000000}"/>
    <cellStyle name="Финансовый 13 2 2 2 2 2 2 2" xfId="106" xr:uid="{00000000-0005-0000-0000-000069000000}"/>
    <cellStyle name="Финансовый 13 2 2 2 2 2 2 2 2" xfId="107" xr:uid="{00000000-0005-0000-0000-00006A000000}"/>
    <cellStyle name="Финансовый 13 2 2 2 2 2 2 2 3" xfId="108" xr:uid="{00000000-0005-0000-0000-00006B000000}"/>
    <cellStyle name="Финансовый 13 2 2 2 2 2 2 3" xfId="109" xr:uid="{00000000-0005-0000-0000-00006C000000}"/>
    <cellStyle name="Финансовый 13 2 2 2 2 2 2 4" xfId="110" xr:uid="{00000000-0005-0000-0000-00006D000000}"/>
    <cellStyle name="Финансовый 13 2 2 2 2 2 3" xfId="111" xr:uid="{00000000-0005-0000-0000-00006E000000}"/>
    <cellStyle name="Финансовый 13 2 2 2 2 2 3 2" xfId="112" xr:uid="{00000000-0005-0000-0000-00006F000000}"/>
    <cellStyle name="Финансовый 13 2 2 2 2 2 3 3" xfId="113" xr:uid="{00000000-0005-0000-0000-000070000000}"/>
    <cellStyle name="Финансовый 13 2 2 2 2 2 4" xfId="114" xr:uid="{00000000-0005-0000-0000-000071000000}"/>
    <cellStyle name="Финансовый 13 2 2 2 2 2 4 2" xfId="115" xr:uid="{00000000-0005-0000-0000-000072000000}"/>
    <cellStyle name="Финансовый 13 2 2 2 2 2 4 3" xfId="116" xr:uid="{00000000-0005-0000-0000-000073000000}"/>
    <cellStyle name="Финансовый 13 2 2 2 2 2 5" xfId="117" xr:uid="{00000000-0005-0000-0000-000074000000}"/>
    <cellStyle name="Финансовый 13 2 2 2 2 2 6" xfId="118" xr:uid="{00000000-0005-0000-0000-000075000000}"/>
    <cellStyle name="Финансовый 2" xfId="22" xr:uid="{00000000-0005-0000-0000-000076000000}"/>
    <cellStyle name="Финансовый 3" xfId="32" xr:uid="{00000000-0005-0000-0000-000077000000}"/>
    <cellStyle name="Финансовый 3 2" xfId="34" xr:uid="{00000000-0005-0000-0000-000078000000}"/>
    <cellStyle name="Финансовый 3 3" xfId="119" xr:uid="{00000000-0005-0000-0000-000079000000}"/>
    <cellStyle name="Финансовый 4" xfId="121" xr:uid="{00000000-0005-0000-0000-00007A000000}"/>
  </cellStyles>
  <dxfs count="2">
    <dxf>
      <font>
        <color rgb="FF9C0006"/>
      </font>
      <fill>
        <patternFill>
          <bgColor rgb="FFFFC7CE"/>
        </patternFill>
      </fill>
    </dxf>
    <dxf>
      <font>
        <color rgb="FF9C0006"/>
      </font>
      <fill>
        <patternFill>
          <bgColor rgb="FFFFC7CE"/>
        </patternFill>
      </fill>
    </dxf>
  </dxfs>
  <tableStyles count="0" defaultTableStyle="TableStyleMedium2" defaultPivotStyle="PivotStyleMedium9"/>
  <colors>
    <mruColors>
      <color rgb="FFFF66CC"/>
      <color rgb="FF00CC99"/>
      <color rgb="FFC0504D"/>
      <color rgb="FF63D3B6"/>
      <color rgb="FFFF3399"/>
      <color rgb="FFCCFF99"/>
      <color rgb="FFFFC000"/>
      <color rgb="FFB7E9BD"/>
      <color rgb="FF9999FF"/>
      <color rgb="FFFF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233151-CD2C-4105-8F59-2AC6E1CB2318}">
  <dimension ref="A1:K65"/>
  <sheetViews>
    <sheetView tabSelected="1" view="pageBreakPreview" zoomScale="85" zoomScaleNormal="100" zoomScaleSheetLayoutView="85" zoomScalePageLayoutView="85" workbookViewId="0">
      <selection activeCell="B5" sqref="B5"/>
    </sheetView>
  </sheetViews>
  <sheetFormatPr defaultRowHeight="27" customHeight="1" x14ac:dyDescent="0.25"/>
  <cols>
    <col min="1" max="1" width="5.85546875" style="4" customWidth="1"/>
    <col min="2" max="2" width="25.140625" style="5" customWidth="1"/>
    <col min="3" max="3" width="46" style="5" customWidth="1"/>
    <col min="4" max="4" width="9.28515625" style="5" customWidth="1"/>
    <col min="5" max="5" width="10.28515625" style="1" customWidth="1"/>
    <col min="6" max="6" width="19" style="3" customWidth="1"/>
    <col min="7" max="7" width="22.5703125" style="2" customWidth="1"/>
    <col min="8" max="8" width="17.7109375" style="2" customWidth="1"/>
    <col min="9" max="9" width="36" style="5" customWidth="1"/>
    <col min="10" max="10" width="28.5703125" style="5" customWidth="1"/>
    <col min="11" max="16384" width="9.140625" style="5"/>
  </cols>
  <sheetData>
    <row r="1" spans="1:11" ht="27.75" customHeight="1" x14ac:dyDescent="0.25">
      <c r="A1" s="10"/>
      <c r="B1" s="11"/>
      <c r="C1" s="11"/>
      <c r="D1" s="12"/>
      <c r="E1" s="13"/>
      <c r="F1" s="13"/>
      <c r="G1" s="14"/>
      <c r="H1" s="14"/>
      <c r="I1" s="28" t="s">
        <v>7</v>
      </c>
      <c r="J1" s="28"/>
      <c r="K1" s="28"/>
    </row>
    <row r="2" spans="1:11" ht="18" customHeight="1" x14ac:dyDescent="0.25">
      <c r="A2" s="29" t="s">
        <v>13</v>
      </c>
      <c r="B2" s="29"/>
      <c r="C2" s="29"/>
      <c r="D2" s="29"/>
      <c r="E2" s="29"/>
      <c r="F2" s="29"/>
      <c r="G2" s="29"/>
      <c r="H2" s="29"/>
      <c r="I2" s="29"/>
      <c r="J2" s="29"/>
      <c r="K2" s="29"/>
    </row>
    <row r="3" spans="1:11" ht="53.25" customHeight="1" x14ac:dyDescent="0.25">
      <c r="A3" s="26" t="s">
        <v>9</v>
      </c>
      <c r="B3" s="26" t="s">
        <v>1</v>
      </c>
      <c r="C3" s="26" t="s">
        <v>8</v>
      </c>
      <c r="D3" s="27" t="s">
        <v>0</v>
      </c>
      <c r="E3" s="31" t="s">
        <v>2</v>
      </c>
      <c r="F3" s="31" t="s">
        <v>3</v>
      </c>
      <c r="G3" s="31" t="s">
        <v>4</v>
      </c>
      <c r="H3" s="30" t="s">
        <v>10</v>
      </c>
      <c r="I3" s="30" t="s">
        <v>5</v>
      </c>
      <c r="J3" s="30" t="s">
        <v>6</v>
      </c>
      <c r="K3" s="30" t="s">
        <v>12</v>
      </c>
    </row>
    <row r="4" spans="1:11" ht="44.25" customHeight="1" x14ac:dyDescent="0.25">
      <c r="A4" s="26"/>
      <c r="B4" s="26"/>
      <c r="C4" s="26"/>
      <c r="D4" s="27"/>
      <c r="E4" s="31"/>
      <c r="F4" s="31"/>
      <c r="G4" s="31"/>
      <c r="H4" s="30"/>
      <c r="I4" s="30"/>
      <c r="J4" s="30"/>
      <c r="K4" s="30"/>
    </row>
    <row r="5" spans="1:11" ht="110.25" x14ac:dyDescent="0.25">
      <c r="A5" s="6">
        <v>1</v>
      </c>
      <c r="B5" s="9" t="s">
        <v>19</v>
      </c>
      <c r="C5" s="17" t="s">
        <v>20</v>
      </c>
      <c r="D5" s="24" t="s">
        <v>16</v>
      </c>
      <c r="E5" s="6">
        <v>50</v>
      </c>
      <c r="F5" s="15">
        <v>4200</v>
      </c>
      <c r="G5" s="7">
        <f t="shared" ref="G5:G40" si="0">E5*F5</f>
        <v>210000</v>
      </c>
      <c r="H5" s="8" t="s">
        <v>11</v>
      </c>
      <c r="I5" s="16" t="s">
        <v>15</v>
      </c>
      <c r="J5" s="9" t="s">
        <v>14</v>
      </c>
      <c r="K5" s="8">
        <v>0</v>
      </c>
    </row>
    <row r="6" spans="1:11" ht="315" x14ac:dyDescent="0.25">
      <c r="A6" s="6">
        <v>2</v>
      </c>
      <c r="B6" s="18" t="s">
        <v>21</v>
      </c>
      <c r="C6" s="19" t="s">
        <v>22</v>
      </c>
      <c r="D6" s="15" t="s">
        <v>16</v>
      </c>
      <c r="E6" s="6">
        <v>100</v>
      </c>
      <c r="F6" s="15">
        <v>10995</v>
      </c>
      <c r="G6" s="7">
        <f t="shared" si="0"/>
        <v>1099500</v>
      </c>
      <c r="H6" s="8" t="s">
        <v>11</v>
      </c>
      <c r="I6" s="16" t="s">
        <v>15</v>
      </c>
      <c r="J6" s="9" t="s">
        <v>14</v>
      </c>
      <c r="K6" s="8">
        <v>0</v>
      </c>
    </row>
    <row r="7" spans="1:11" ht="409.5" x14ac:dyDescent="0.25">
      <c r="A7" s="6">
        <v>3</v>
      </c>
      <c r="B7" s="9" t="s">
        <v>23</v>
      </c>
      <c r="C7" s="17" t="s">
        <v>24</v>
      </c>
      <c r="D7" s="24" t="s">
        <v>16</v>
      </c>
      <c r="E7" s="6">
        <v>5</v>
      </c>
      <c r="F7" s="15">
        <v>89500</v>
      </c>
      <c r="G7" s="7">
        <f t="shared" si="0"/>
        <v>447500</v>
      </c>
      <c r="H7" s="8" t="s">
        <v>11</v>
      </c>
      <c r="I7" s="16" t="s">
        <v>15</v>
      </c>
      <c r="J7" s="9" t="s">
        <v>14</v>
      </c>
      <c r="K7" s="8">
        <v>0</v>
      </c>
    </row>
    <row r="8" spans="1:11" ht="409.5" x14ac:dyDescent="0.25">
      <c r="A8" s="6">
        <v>4</v>
      </c>
      <c r="B8" s="9" t="s">
        <v>25</v>
      </c>
      <c r="C8" s="17" t="s">
        <v>26</v>
      </c>
      <c r="D8" s="24" t="s">
        <v>16</v>
      </c>
      <c r="E8" s="6">
        <v>7</v>
      </c>
      <c r="F8" s="15">
        <v>25000</v>
      </c>
      <c r="G8" s="7">
        <f t="shared" si="0"/>
        <v>175000</v>
      </c>
      <c r="H8" s="8" t="s">
        <v>11</v>
      </c>
      <c r="I8" s="16" t="s">
        <v>15</v>
      </c>
      <c r="J8" s="9" t="s">
        <v>14</v>
      </c>
      <c r="K8" s="8">
        <v>0</v>
      </c>
    </row>
    <row r="9" spans="1:11" ht="409.5" x14ac:dyDescent="0.25">
      <c r="A9" s="6">
        <v>5</v>
      </c>
      <c r="B9" s="18" t="s">
        <v>27</v>
      </c>
      <c r="C9" s="17" t="s">
        <v>28</v>
      </c>
      <c r="D9" s="24" t="s">
        <v>16</v>
      </c>
      <c r="E9" s="6">
        <v>5</v>
      </c>
      <c r="F9" s="15">
        <v>66000</v>
      </c>
      <c r="G9" s="7">
        <f t="shared" si="0"/>
        <v>330000</v>
      </c>
      <c r="H9" s="8" t="s">
        <v>11</v>
      </c>
      <c r="I9" s="16" t="s">
        <v>15</v>
      </c>
      <c r="J9" s="9" t="s">
        <v>14</v>
      </c>
      <c r="K9" s="8">
        <v>0</v>
      </c>
    </row>
    <row r="10" spans="1:11" ht="173.25" x14ac:dyDescent="0.25">
      <c r="A10" s="6">
        <v>6</v>
      </c>
      <c r="B10" s="9" t="s">
        <v>29</v>
      </c>
      <c r="C10" s="17" t="s">
        <v>30</v>
      </c>
      <c r="D10" s="24" t="s">
        <v>16</v>
      </c>
      <c r="E10" s="6">
        <v>20</v>
      </c>
      <c r="F10" s="15">
        <v>24995</v>
      </c>
      <c r="G10" s="7">
        <f t="shared" si="0"/>
        <v>499900</v>
      </c>
      <c r="H10" s="8" t="s">
        <v>11</v>
      </c>
      <c r="I10" s="16" t="s">
        <v>15</v>
      </c>
      <c r="J10" s="9" t="s">
        <v>14</v>
      </c>
      <c r="K10" s="8">
        <v>0</v>
      </c>
    </row>
    <row r="11" spans="1:11" ht="409.5" x14ac:dyDescent="0.25">
      <c r="A11" s="6">
        <v>7</v>
      </c>
      <c r="B11" s="9" t="s">
        <v>31</v>
      </c>
      <c r="C11" s="17" t="s">
        <v>32</v>
      </c>
      <c r="D11" s="6" t="s">
        <v>16</v>
      </c>
      <c r="E11" s="6">
        <v>5</v>
      </c>
      <c r="F11" s="15">
        <v>66000</v>
      </c>
      <c r="G11" s="7">
        <f t="shared" si="0"/>
        <v>330000</v>
      </c>
      <c r="H11" s="8" t="s">
        <v>11</v>
      </c>
      <c r="I11" s="16" t="s">
        <v>15</v>
      </c>
      <c r="J11" s="9" t="s">
        <v>14</v>
      </c>
      <c r="K11" s="8">
        <v>0</v>
      </c>
    </row>
    <row r="12" spans="1:11" ht="299.25" x14ac:dyDescent="0.25">
      <c r="A12" s="6">
        <v>8</v>
      </c>
      <c r="B12" s="9" t="s">
        <v>33</v>
      </c>
      <c r="C12" s="17" t="s">
        <v>34</v>
      </c>
      <c r="D12" s="24" t="s">
        <v>16</v>
      </c>
      <c r="E12" s="6">
        <v>22</v>
      </c>
      <c r="F12" s="15">
        <v>25000</v>
      </c>
      <c r="G12" s="7">
        <f t="shared" si="0"/>
        <v>550000</v>
      </c>
      <c r="H12" s="8" t="s">
        <v>11</v>
      </c>
      <c r="I12" s="16" t="s">
        <v>15</v>
      </c>
      <c r="J12" s="9" t="s">
        <v>14</v>
      </c>
      <c r="K12" s="8">
        <v>0</v>
      </c>
    </row>
    <row r="13" spans="1:11" ht="110.25" x14ac:dyDescent="0.25">
      <c r="A13" s="6">
        <v>9</v>
      </c>
      <c r="B13" s="9" t="s">
        <v>35</v>
      </c>
      <c r="C13" s="17" t="s">
        <v>36</v>
      </c>
      <c r="D13" s="24" t="s">
        <v>16</v>
      </c>
      <c r="E13" s="6">
        <v>12</v>
      </c>
      <c r="F13" s="15">
        <v>34640</v>
      </c>
      <c r="G13" s="7">
        <f t="shared" si="0"/>
        <v>415680</v>
      </c>
      <c r="H13" s="8" t="s">
        <v>11</v>
      </c>
      <c r="I13" s="16" t="s">
        <v>15</v>
      </c>
      <c r="J13" s="9" t="s">
        <v>14</v>
      </c>
      <c r="K13" s="8">
        <v>0</v>
      </c>
    </row>
    <row r="14" spans="1:11" ht="110.25" x14ac:dyDescent="0.25">
      <c r="A14" s="6">
        <v>10</v>
      </c>
      <c r="B14" s="9" t="s">
        <v>37</v>
      </c>
      <c r="C14" s="17" t="s">
        <v>38</v>
      </c>
      <c r="D14" s="24" t="s">
        <v>16</v>
      </c>
      <c r="E14" s="6">
        <v>11</v>
      </c>
      <c r="F14" s="15">
        <v>349390</v>
      </c>
      <c r="G14" s="7">
        <f t="shared" si="0"/>
        <v>3843290</v>
      </c>
      <c r="H14" s="8" t="s">
        <v>11</v>
      </c>
      <c r="I14" s="16" t="s">
        <v>15</v>
      </c>
      <c r="J14" s="9" t="s">
        <v>14</v>
      </c>
      <c r="K14" s="8">
        <v>0</v>
      </c>
    </row>
    <row r="15" spans="1:11" ht="409.5" x14ac:dyDescent="0.25">
      <c r="A15" s="6">
        <v>11</v>
      </c>
      <c r="B15" s="9" t="s">
        <v>39</v>
      </c>
      <c r="C15" s="19" t="s">
        <v>40</v>
      </c>
      <c r="D15" s="24" t="s">
        <v>17</v>
      </c>
      <c r="E15" s="6">
        <v>23</v>
      </c>
      <c r="F15" s="15">
        <v>37674000</v>
      </c>
      <c r="G15" s="7">
        <f t="shared" si="0"/>
        <v>866502000</v>
      </c>
      <c r="H15" s="8" t="s">
        <v>11</v>
      </c>
      <c r="I15" s="16" t="s">
        <v>15</v>
      </c>
      <c r="J15" s="9" t="s">
        <v>14</v>
      </c>
      <c r="K15" s="8">
        <v>0</v>
      </c>
    </row>
    <row r="16" spans="1:11" ht="47.25" x14ac:dyDescent="0.25">
      <c r="A16" s="6">
        <v>12</v>
      </c>
      <c r="B16" s="9" t="s">
        <v>41</v>
      </c>
      <c r="C16" s="19" t="s">
        <v>42</v>
      </c>
      <c r="D16" s="24" t="s">
        <v>16</v>
      </c>
      <c r="E16" s="6">
        <v>10</v>
      </c>
      <c r="F16" s="15">
        <v>1143</v>
      </c>
      <c r="G16" s="7">
        <f t="shared" si="0"/>
        <v>11430</v>
      </c>
      <c r="H16" s="8" t="s">
        <v>11</v>
      </c>
      <c r="I16" s="16" t="s">
        <v>15</v>
      </c>
      <c r="J16" s="9" t="s">
        <v>14</v>
      </c>
      <c r="K16" s="8">
        <v>0</v>
      </c>
    </row>
    <row r="17" spans="1:11" ht="126" x14ac:dyDescent="0.25">
      <c r="A17" s="6">
        <v>13</v>
      </c>
      <c r="B17" s="9" t="s">
        <v>43</v>
      </c>
      <c r="C17" s="17" t="s">
        <v>44</v>
      </c>
      <c r="D17" s="24" t="s">
        <v>16</v>
      </c>
      <c r="E17" s="6">
        <v>40</v>
      </c>
      <c r="F17" s="15">
        <v>12051</v>
      </c>
      <c r="G17" s="7">
        <f t="shared" si="0"/>
        <v>482040</v>
      </c>
      <c r="H17" s="8" t="s">
        <v>11</v>
      </c>
      <c r="I17" s="16" t="s">
        <v>15</v>
      </c>
      <c r="J17" s="9" t="s">
        <v>14</v>
      </c>
      <c r="K17" s="8">
        <v>0</v>
      </c>
    </row>
    <row r="18" spans="1:11" ht="78.75" x14ac:dyDescent="0.25">
      <c r="A18" s="6">
        <v>14</v>
      </c>
      <c r="B18" s="9" t="s">
        <v>45</v>
      </c>
      <c r="C18" s="17" t="s">
        <v>45</v>
      </c>
      <c r="D18" s="6" t="s">
        <v>16</v>
      </c>
      <c r="E18" s="6">
        <v>40</v>
      </c>
      <c r="F18" s="15">
        <v>1532</v>
      </c>
      <c r="G18" s="7">
        <f t="shared" si="0"/>
        <v>61280</v>
      </c>
      <c r="H18" s="8" t="s">
        <v>11</v>
      </c>
      <c r="I18" s="16" t="s">
        <v>15</v>
      </c>
      <c r="J18" s="9" t="s">
        <v>14</v>
      </c>
      <c r="K18" s="8">
        <v>0</v>
      </c>
    </row>
    <row r="19" spans="1:11" ht="110.25" x14ac:dyDescent="0.25">
      <c r="A19" s="6">
        <v>15</v>
      </c>
      <c r="B19" s="9" t="s">
        <v>46</v>
      </c>
      <c r="C19" s="17" t="s">
        <v>47</v>
      </c>
      <c r="D19" s="24" t="s">
        <v>16</v>
      </c>
      <c r="E19" s="6">
        <v>10</v>
      </c>
      <c r="F19" s="15">
        <v>7800</v>
      </c>
      <c r="G19" s="7">
        <f t="shared" si="0"/>
        <v>78000</v>
      </c>
      <c r="H19" s="8" t="s">
        <v>11</v>
      </c>
      <c r="I19" s="16" t="s">
        <v>15</v>
      </c>
      <c r="J19" s="9" t="s">
        <v>14</v>
      </c>
      <c r="K19" s="8">
        <v>0</v>
      </c>
    </row>
    <row r="20" spans="1:11" ht="78.75" x14ac:dyDescent="0.25">
      <c r="A20" s="6">
        <v>16</v>
      </c>
      <c r="B20" s="9" t="s">
        <v>48</v>
      </c>
      <c r="C20" s="17" t="s">
        <v>49</v>
      </c>
      <c r="D20" s="24" t="s">
        <v>16</v>
      </c>
      <c r="E20" s="6">
        <v>20</v>
      </c>
      <c r="F20" s="15">
        <v>2940</v>
      </c>
      <c r="G20" s="7">
        <f t="shared" si="0"/>
        <v>58800</v>
      </c>
      <c r="H20" s="8" t="s">
        <v>11</v>
      </c>
      <c r="I20" s="16" t="s">
        <v>15</v>
      </c>
      <c r="J20" s="9" t="s">
        <v>14</v>
      </c>
      <c r="K20" s="8">
        <v>0</v>
      </c>
    </row>
    <row r="21" spans="1:11" ht="47.25" x14ac:dyDescent="0.25">
      <c r="A21" s="6">
        <v>17</v>
      </c>
      <c r="B21" s="9" t="s">
        <v>50</v>
      </c>
      <c r="C21" s="17" t="s">
        <v>50</v>
      </c>
      <c r="D21" s="24" t="s">
        <v>16</v>
      </c>
      <c r="E21" s="6">
        <v>1</v>
      </c>
      <c r="F21" s="15">
        <v>5100</v>
      </c>
      <c r="G21" s="7">
        <f t="shared" si="0"/>
        <v>5100</v>
      </c>
      <c r="H21" s="8" t="s">
        <v>11</v>
      </c>
      <c r="I21" s="16" t="s">
        <v>15</v>
      </c>
      <c r="J21" s="9" t="s">
        <v>14</v>
      </c>
      <c r="K21" s="8">
        <v>0</v>
      </c>
    </row>
    <row r="22" spans="1:11" ht="47.25" x14ac:dyDescent="0.25">
      <c r="A22" s="6">
        <v>18</v>
      </c>
      <c r="B22" s="9" t="s">
        <v>51</v>
      </c>
      <c r="C22" s="17" t="s">
        <v>51</v>
      </c>
      <c r="D22" s="24" t="s">
        <v>16</v>
      </c>
      <c r="E22" s="6">
        <v>1</v>
      </c>
      <c r="F22" s="15">
        <v>5200</v>
      </c>
      <c r="G22" s="7">
        <f t="shared" si="0"/>
        <v>5200</v>
      </c>
      <c r="H22" s="8" t="s">
        <v>11</v>
      </c>
      <c r="I22" s="16" t="s">
        <v>15</v>
      </c>
      <c r="J22" s="9" t="s">
        <v>14</v>
      </c>
      <c r="K22" s="8">
        <v>0</v>
      </c>
    </row>
    <row r="23" spans="1:11" ht="63" x14ac:dyDescent="0.25">
      <c r="A23" s="6">
        <v>19</v>
      </c>
      <c r="B23" s="9" t="s">
        <v>52</v>
      </c>
      <c r="C23" s="17" t="s">
        <v>52</v>
      </c>
      <c r="D23" s="24" t="s">
        <v>16</v>
      </c>
      <c r="E23" s="6">
        <v>1</v>
      </c>
      <c r="F23" s="15">
        <v>7600</v>
      </c>
      <c r="G23" s="7">
        <f t="shared" si="0"/>
        <v>7600</v>
      </c>
      <c r="H23" s="8" t="s">
        <v>11</v>
      </c>
      <c r="I23" s="16" t="s">
        <v>15</v>
      </c>
      <c r="J23" s="9" t="s">
        <v>14</v>
      </c>
      <c r="K23" s="8">
        <v>0</v>
      </c>
    </row>
    <row r="24" spans="1:11" ht="110.25" x14ac:dyDescent="0.25">
      <c r="A24" s="6">
        <v>20</v>
      </c>
      <c r="B24" s="9" t="s">
        <v>53</v>
      </c>
      <c r="C24" s="17" t="s">
        <v>54</v>
      </c>
      <c r="D24" s="24" t="s">
        <v>16</v>
      </c>
      <c r="E24" s="6">
        <v>310</v>
      </c>
      <c r="F24" s="15">
        <v>6000</v>
      </c>
      <c r="G24" s="7">
        <f t="shared" si="0"/>
        <v>1860000</v>
      </c>
      <c r="H24" s="8" t="s">
        <v>11</v>
      </c>
      <c r="I24" s="16" t="s">
        <v>15</v>
      </c>
      <c r="J24" s="9" t="s">
        <v>14</v>
      </c>
      <c r="K24" s="8">
        <v>0</v>
      </c>
    </row>
    <row r="25" spans="1:11" ht="78.75" x14ac:dyDescent="0.25">
      <c r="A25" s="6">
        <v>21</v>
      </c>
      <c r="B25" s="9" t="s">
        <v>55</v>
      </c>
      <c r="C25" s="17" t="s">
        <v>56</v>
      </c>
      <c r="D25" s="24" t="s">
        <v>17</v>
      </c>
      <c r="E25" s="6">
        <v>30</v>
      </c>
      <c r="F25" s="15">
        <v>77980</v>
      </c>
      <c r="G25" s="7">
        <f t="shared" si="0"/>
        <v>2339400</v>
      </c>
      <c r="H25" s="8" t="s">
        <v>11</v>
      </c>
      <c r="I25" s="16" t="s">
        <v>15</v>
      </c>
      <c r="J25" s="9" t="s">
        <v>14</v>
      </c>
      <c r="K25" s="8">
        <v>0</v>
      </c>
    </row>
    <row r="26" spans="1:11" ht="173.25" x14ac:dyDescent="0.25">
      <c r="A26" s="6">
        <v>22</v>
      </c>
      <c r="B26" s="20" t="s">
        <v>57</v>
      </c>
      <c r="C26" s="21" t="s">
        <v>58</v>
      </c>
      <c r="D26" s="24" t="s">
        <v>16</v>
      </c>
      <c r="E26" s="6">
        <v>1010</v>
      </c>
      <c r="F26" s="15">
        <v>2250</v>
      </c>
      <c r="G26" s="7">
        <f t="shared" si="0"/>
        <v>2272500</v>
      </c>
      <c r="H26" s="8" t="s">
        <v>11</v>
      </c>
      <c r="I26" s="16" t="s">
        <v>15</v>
      </c>
      <c r="J26" s="9" t="s">
        <v>14</v>
      </c>
      <c r="K26" s="8">
        <v>0</v>
      </c>
    </row>
    <row r="27" spans="1:11" ht="63" x14ac:dyDescent="0.25">
      <c r="A27" s="6">
        <v>23</v>
      </c>
      <c r="B27" s="18" t="s">
        <v>59</v>
      </c>
      <c r="C27" s="19" t="s">
        <v>60</v>
      </c>
      <c r="D27" s="15" t="s">
        <v>16</v>
      </c>
      <c r="E27" s="6">
        <v>50</v>
      </c>
      <c r="F27" s="15">
        <v>4800</v>
      </c>
      <c r="G27" s="7">
        <f t="shared" si="0"/>
        <v>240000</v>
      </c>
      <c r="H27" s="8" t="s">
        <v>11</v>
      </c>
      <c r="I27" s="16" t="s">
        <v>15</v>
      </c>
      <c r="J27" s="9" t="s">
        <v>14</v>
      </c>
      <c r="K27" s="8">
        <v>0</v>
      </c>
    </row>
    <row r="28" spans="1:11" ht="204.75" x14ac:dyDescent="0.25">
      <c r="A28" s="6">
        <v>24</v>
      </c>
      <c r="B28" s="22" t="s">
        <v>61</v>
      </c>
      <c r="C28" s="23" t="s">
        <v>62</v>
      </c>
      <c r="D28" s="25" t="s">
        <v>16</v>
      </c>
      <c r="E28" s="6">
        <v>5</v>
      </c>
      <c r="F28" s="15">
        <v>75000</v>
      </c>
      <c r="G28" s="7">
        <f t="shared" si="0"/>
        <v>375000</v>
      </c>
      <c r="H28" s="8" t="s">
        <v>11</v>
      </c>
      <c r="I28" s="16" t="s">
        <v>15</v>
      </c>
      <c r="J28" s="9" t="s">
        <v>14</v>
      </c>
      <c r="K28" s="8">
        <v>0</v>
      </c>
    </row>
    <row r="29" spans="1:11" ht="267.75" x14ac:dyDescent="0.25">
      <c r="A29" s="6">
        <v>25</v>
      </c>
      <c r="B29" s="22" t="s">
        <v>63</v>
      </c>
      <c r="C29" s="23" t="s">
        <v>64</v>
      </c>
      <c r="D29" s="25" t="s">
        <v>16</v>
      </c>
      <c r="E29" s="6">
        <v>50</v>
      </c>
      <c r="F29" s="15">
        <v>280000</v>
      </c>
      <c r="G29" s="7">
        <f t="shared" si="0"/>
        <v>14000000</v>
      </c>
      <c r="H29" s="8" t="s">
        <v>11</v>
      </c>
      <c r="I29" s="16" t="s">
        <v>15</v>
      </c>
      <c r="J29" s="9" t="s">
        <v>14</v>
      </c>
      <c r="K29" s="8">
        <v>0</v>
      </c>
    </row>
    <row r="30" spans="1:11" ht="362.25" x14ac:dyDescent="0.25">
      <c r="A30" s="6">
        <v>26</v>
      </c>
      <c r="B30" s="22" t="s">
        <v>65</v>
      </c>
      <c r="C30" s="23" t="s">
        <v>66</v>
      </c>
      <c r="D30" s="25" t="s">
        <v>16</v>
      </c>
      <c r="E30" s="6">
        <v>30</v>
      </c>
      <c r="F30" s="15">
        <v>100000</v>
      </c>
      <c r="G30" s="7">
        <f t="shared" si="0"/>
        <v>3000000</v>
      </c>
      <c r="H30" s="8" t="s">
        <v>11</v>
      </c>
      <c r="I30" s="16" t="s">
        <v>15</v>
      </c>
      <c r="J30" s="9" t="s">
        <v>14</v>
      </c>
      <c r="K30" s="8">
        <v>0</v>
      </c>
    </row>
    <row r="31" spans="1:11" ht="173.25" x14ac:dyDescent="0.25">
      <c r="A31" s="6">
        <v>27</v>
      </c>
      <c r="B31" s="22" t="s">
        <v>67</v>
      </c>
      <c r="C31" s="23" t="s">
        <v>68</v>
      </c>
      <c r="D31" s="25" t="s">
        <v>17</v>
      </c>
      <c r="E31" s="6">
        <v>50</v>
      </c>
      <c r="F31" s="15">
        <v>88660</v>
      </c>
      <c r="G31" s="7">
        <f t="shared" si="0"/>
        <v>4433000</v>
      </c>
      <c r="H31" s="8" t="s">
        <v>11</v>
      </c>
      <c r="I31" s="16" t="s">
        <v>15</v>
      </c>
      <c r="J31" s="9" t="s">
        <v>14</v>
      </c>
      <c r="K31" s="8">
        <v>0</v>
      </c>
    </row>
    <row r="32" spans="1:11" ht="126" x14ac:dyDescent="0.25">
      <c r="A32" s="6">
        <v>28</v>
      </c>
      <c r="B32" s="22" t="s">
        <v>69</v>
      </c>
      <c r="C32" s="23" t="s">
        <v>70</v>
      </c>
      <c r="D32" s="25" t="s">
        <v>18</v>
      </c>
      <c r="E32" s="6">
        <v>5</v>
      </c>
      <c r="F32" s="15">
        <v>33500</v>
      </c>
      <c r="G32" s="7">
        <f t="shared" si="0"/>
        <v>167500</v>
      </c>
      <c r="H32" s="8" t="s">
        <v>11</v>
      </c>
      <c r="I32" s="16" t="s">
        <v>15</v>
      </c>
      <c r="J32" s="9" t="s">
        <v>14</v>
      </c>
      <c r="K32" s="8">
        <v>0</v>
      </c>
    </row>
    <row r="33" spans="1:11" ht="63" x14ac:dyDescent="0.25">
      <c r="A33" s="6">
        <v>29</v>
      </c>
      <c r="B33" s="22" t="s">
        <v>71</v>
      </c>
      <c r="C33" s="23" t="s">
        <v>72</v>
      </c>
      <c r="D33" s="25" t="s">
        <v>16</v>
      </c>
      <c r="E33" s="6">
        <v>12</v>
      </c>
      <c r="F33" s="15">
        <v>5000</v>
      </c>
      <c r="G33" s="7">
        <f t="shared" si="0"/>
        <v>60000</v>
      </c>
      <c r="H33" s="8" t="s">
        <v>11</v>
      </c>
      <c r="I33" s="16" t="s">
        <v>15</v>
      </c>
      <c r="J33" s="9" t="s">
        <v>14</v>
      </c>
      <c r="K33" s="8">
        <v>0</v>
      </c>
    </row>
    <row r="34" spans="1:11" ht="63" x14ac:dyDescent="0.25">
      <c r="A34" s="6">
        <v>30</v>
      </c>
      <c r="B34" s="22" t="s">
        <v>71</v>
      </c>
      <c r="C34" s="23" t="s">
        <v>73</v>
      </c>
      <c r="D34" s="25" t="s">
        <v>16</v>
      </c>
      <c r="E34" s="6">
        <v>12</v>
      </c>
      <c r="F34" s="15">
        <v>5000</v>
      </c>
      <c r="G34" s="7">
        <f t="shared" si="0"/>
        <v>60000</v>
      </c>
      <c r="H34" s="8" t="s">
        <v>11</v>
      </c>
      <c r="I34" s="16" t="s">
        <v>15</v>
      </c>
      <c r="J34" s="9" t="s">
        <v>14</v>
      </c>
      <c r="K34" s="8">
        <v>0</v>
      </c>
    </row>
    <row r="35" spans="1:11" ht="299.25" x14ac:dyDescent="0.25">
      <c r="A35" s="6">
        <v>31</v>
      </c>
      <c r="B35" s="22" t="s">
        <v>74</v>
      </c>
      <c r="C35" s="23" t="s">
        <v>75</v>
      </c>
      <c r="D35" s="25" t="s">
        <v>17</v>
      </c>
      <c r="E35" s="6">
        <v>5</v>
      </c>
      <c r="F35" s="15">
        <v>490000</v>
      </c>
      <c r="G35" s="7">
        <f t="shared" si="0"/>
        <v>2450000</v>
      </c>
      <c r="H35" s="8" t="s">
        <v>11</v>
      </c>
      <c r="I35" s="16" t="s">
        <v>15</v>
      </c>
      <c r="J35" s="9" t="s">
        <v>14</v>
      </c>
      <c r="K35" s="8">
        <v>0</v>
      </c>
    </row>
    <row r="36" spans="1:11" ht="299.25" x14ac:dyDescent="0.25">
      <c r="A36" s="6">
        <v>32</v>
      </c>
      <c r="B36" s="22" t="s">
        <v>76</v>
      </c>
      <c r="C36" s="23" t="s">
        <v>77</v>
      </c>
      <c r="D36" s="25" t="s">
        <v>17</v>
      </c>
      <c r="E36" s="6">
        <v>5</v>
      </c>
      <c r="F36" s="15">
        <v>490000</v>
      </c>
      <c r="G36" s="7">
        <f t="shared" si="0"/>
        <v>2450000</v>
      </c>
      <c r="H36" s="8" t="s">
        <v>11</v>
      </c>
      <c r="I36" s="16" t="s">
        <v>15</v>
      </c>
      <c r="J36" s="9" t="s">
        <v>14</v>
      </c>
      <c r="K36" s="8">
        <v>0</v>
      </c>
    </row>
    <row r="37" spans="1:11" ht="157.5" x14ac:dyDescent="0.25">
      <c r="A37" s="6">
        <v>33</v>
      </c>
      <c r="B37" s="22" t="s">
        <v>78</v>
      </c>
      <c r="C37" s="23" t="s">
        <v>79</v>
      </c>
      <c r="D37" s="25" t="s">
        <v>16</v>
      </c>
      <c r="E37" s="6">
        <v>10</v>
      </c>
      <c r="F37" s="15">
        <v>448500</v>
      </c>
      <c r="G37" s="7">
        <f t="shared" si="0"/>
        <v>4485000</v>
      </c>
      <c r="H37" s="8" t="s">
        <v>11</v>
      </c>
      <c r="I37" s="16" t="s">
        <v>15</v>
      </c>
      <c r="J37" s="9" t="s">
        <v>14</v>
      </c>
      <c r="K37" s="8">
        <v>0</v>
      </c>
    </row>
    <row r="38" spans="1:11" ht="409.5" x14ac:dyDescent="0.25">
      <c r="A38" s="6">
        <v>34</v>
      </c>
      <c r="B38" s="22" t="s">
        <v>80</v>
      </c>
      <c r="C38" s="23" t="s">
        <v>81</v>
      </c>
      <c r="D38" s="25" t="s">
        <v>17</v>
      </c>
      <c r="E38" s="6">
        <v>220</v>
      </c>
      <c r="F38" s="15">
        <v>300000</v>
      </c>
      <c r="G38" s="7">
        <f t="shared" si="0"/>
        <v>66000000</v>
      </c>
      <c r="H38" s="8" t="s">
        <v>11</v>
      </c>
      <c r="I38" s="16" t="s">
        <v>15</v>
      </c>
      <c r="J38" s="9" t="s">
        <v>14</v>
      </c>
      <c r="K38" s="8">
        <v>0</v>
      </c>
    </row>
    <row r="39" spans="1:11" ht="409.5" x14ac:dyDescent="0.25">
      <c r="A39" s="6">
        <v>35</v>
      </c>
      <c r="B39" s="22" t="s">
        <v>82</v>
      </c>
      <c r="C39" s="23" t="s">
        <v>83</v>
      </c>
      <c r="D39" s="25" t="s">
        <v>17</v>
      </c>
      <c r="E39" s="6">
        <v>30</v>
      </c>
      <c r="F39" s="15">
        <v>198000</v>
      </c>
      <c r="G39" s="7">
        <f t="shared" si="0"/>
        <v>5940000</v>
      </c>
      <c r="H39" s="8" t="s">
        <v>11</v>
      </c>
      <c r="I39" s="16" t="s">
        <v>15</v>
      </c>
      <c r="J39" s="9" t="s">
        <v>14</v>
      </c>
      <c r="K39" s="8">
        <v>0</v>
      </c>
    </row>
    <row r="40" spans="1:11" ht="409.5" x14ac:dyDescent="0.25">
      <c r="A40" s="6">
        <v>36</v>
      </c>
      <c r="B40" s="22" t="s">
        <v>84</v>
      </c>
      <c r="C40" s="23" t="s">
        <v>85</v>
      </c>
      <c r="D40" s="25" t="s">
        <v>17</v>
      </c>
      <c r="E40" s="6">
        <v>700</v>
      </c>
      <c r="F40" s="15">
        <v>204700</v>
      </c>
      <c r="G40" s="7">
        <f t="shared" si="0"/>
        <v>143290000</v>
      </c>
      <c r="H40" s="8" t="s">
        <v>11</v>
      </c>
      <c r="I40" s="16" t="s">
        <v>15</v>
      </c>
      <c r="J40" s="9" t="s">
        <v>14</v>
      </c>
      <c r="K40" s="8">
        <v>0</v>
      </c>
    </row>
    <row r="41" spans="1:11" ht="409.5" x14ac:dyDescent="0.25">
      <c r="A41" s="6">
        <v>37</v>
      </c>
      <c r="B41" s="22" t="s">
        <v>86</v>
      </c>
      <c r="C41" s="23" t="s">
        <v>87</v>
      </c>
      <c r="D41" s="25" t="s">
        <v>16</v>
      </c>
      <c r="E41" s="6">
        <v>20</v>
      </c>
      <c r="F41" s="15">
        <v>760000</v>
      </c>
      <c r="G41" s="7">
        <f t="shared" ref="G41" si="1">E41*F41</f>
        <v>15200000</v>
      </c>
      <c r="H41" s="8" t="s">
        <v>11</v>
      </c>
      <c r="I41" s="16" t="s">
        <v>15</v>
      </c>
      <c r="J41" s="9" t="s">
        <v>14</v>
      </c>
      <c r="K41" s="8">
        <v>0</v>
      </c>
    </row>
    <row r="42" spans="1:11" ht="110.25" x14ac:dyDescent="0.25">
      <c r="A42" s="6">
        <v>38</v>
      </c>
      <c r="B42" s="22" t="s">
        <v>88</v>
      </c>
      <c r="C42" s="23" t="s">
        <v>89</v>
      </c>
      <c r="D42" s="25" t="s">
        <v>16</v>
      </c>
      <c r="E42" s="6">
        <v>2</v>
      </c>
      <c r="F42" s="15">
        <v>365500</v>
      </c>
      <c r="G42" s="7">
        <f t="shared" ref="G42:G56" si="2">E42*F42</f>
        <v>731000</v>
      </c>
      <c r="H42" s="8" t="s">
        <v>11</v>
      </c>
      <c r="I42" s="16" t="s">
        <v>15</v>
      </c>
      <c r="J42" s="9" t="s">
        <v>14</v>
      </c>
      <c r="K42" s="8">
        <v>0</v>
      </c>
    </row>
    <row r="43" spans="1:11" ht="141.75" x14ac:dyDescent="0.25">
      <c r="A43" s="6">
        <v>39</v>
      </c>
      <c r="B43" s="22" t="s">
        <v>90</v>
      </c>
      <c r="C43" s="23" t="s">
        <v>91</v>
      </c>
      <c r="D43" s="25" t="s">
        <v>16</v>
      </c>
      <c r="E43" s="6">
        <v>2</v>
      </c>
      <c r="F43" s="15">
        <v>819000</v>
      </c>
      <c r="G43" s="7">
        <f t="shared" si="2"/>
        <v>1638000</v>
      </c>
      <c r="H43" s="8" t="s">
        <v>11</v>
      </c>
      <c r="I43" s="16" t="s">
        <v>15</v>
      </c>
      <c r="J43" s="9" t="s">
        <v>14</v>
      </c>
      <c r="K43" s="8">
        <v>0</v>
      </c>
    </row>
    <row r="44" spans="1:11" ht="157.5" x14ac:dyDescent="0.25">
      <c r="A44" s="6">
        <v>40</v>
      </c>
      <c r="B44" s="22" t="s">
        <v>92</v>
      </c>
      <c r="C44" s="23" t="s">
        <v>93</v>
      </c>
      <c r="D44" s="25" t="s">
        <v>16</v>
      </c>
      <c r="E44" s="6">
        <v>5</v>
      </c>
      <c r="F44" s="15">
        <v>670000</v>
      </c>
      <c r="G44" s="7">
        <f t="shared" si="2"/>
        <v>3350000</v>
      </c>
      <c r="H44" s="8" t="s">
        <v>11</v>
      </c>
      <c r="I44" s="16" t="s">
        <v>15</v>
      </c>
      <c r="J44" s="9" t="s">
        <v>14</v>
      </c>
      <c r="K44" s="8">
        <v>0</v>
      </c>
    </row>
    <row r="45" spans="1:11" ht="378" x14ac:dyDescent="0.25">
      <c r="A45" s="6">
        <v>41</v>
      </c>
      <c r="B45" s="22" t="s">
        <v>94</v>
      </c>
      <c r="C45" s="23" t="s">
        <v>95</v>
      </c>
      <c r="D45" s="25" t="s">
        <v>16</v>
      </c>
      <c r="E45" s="6">
        <v>5</v>
      </c>
      <c r="F45" s="15">
        <v>649000</v>
      </c>
      <c r="G45" s="7">
        <f t="shared" si="2"/>
        <v>3245000</v>
      </c>
      <c r="H45" s="8" t="s">
        <v>11</v>
      </c>
      <c r="I45" s="16" t="s">
        <v>15</v>
      </c>
      <c r="J45" s="9" t="s">
        <v>14</v>
      </c>
      <c r="K45" s="8">
        <v>0</v>
      </c>
    </row>
    <row r="46" spans="1:11" ht="409.5" x14ac:dyDescent="0.25">
      <c r="A46" s="6">
        <v>42</v>
      </c>
      <c r="B46" s="22" t="s">
        <v>96</v>
      </c>
      <c r="C46" s="23" t="s">
        <v>97</v>
      </c>
      <c r="D46" s="25" t="s">
        <v>16</v>
      </c>
      <c r="E46" s="6">
        <v>3</v>
      </c>
      <c r="F46" s="15">
        <v>750000</v>
      </c>
      <c r="G46" s="7">
        <f t="shared" si="2"/>
        <v>2250000</v>
      </c>
      <c r="H46" s="8" t="s">
        <v>11</v>
      </c>
      <c r="I46" s="16" t="s">
        <v>15</v>
      </c>
      <c r="J46" s="9" t="s">
        <v>14</v>
      </c>
      <c r="K46" s="8">
        <v>0</v>
      </c>
    </row>
    <row r="47" spans="1:11" ht="220.5" x14ac:dyDescent="0.25">
      <c r="A47" s="6">
        <v>43</v>
      </c>
      <c r="B47" s="22" t="s">
        <v>98</v>
      </c>
      <c r="C47" s="23" t="s">
        <v>99</v>
      </c>
      <c r="D47" s="25" t="s">
        <v>16</v>
      </c>
      <c r="E47" s="6">
        <v>1</v>
      </c>
      <c r="F47" s="15">
        <v>44750</v>
      </c>
      <c r="G47" s="7">
        <f t="shared" si="2"/>
        <v>44750</v>
      </c>
      <c r="H47" s="8" t="s">
        <v>11</v>
      </c>
      <c r="I47" s="16" t="s">
        <v>15</v>
      </c>
      <c r="J47" s="9" t="s">
        <v>14</v>
      </c>
      <c r="K47" s="8">
        <v>0</v>
      </c>
    </row>
    <row r="48" spans="1:11" ht="78.75" x14ac:dyDescent="0.25">
      <c r="A48" s="6">
        <v>44</v>
      </c>
      <c r="B48" s="22" t="s">
        <v>100</v>
      </c>
      <c r="C48" s="23" t="s">
        <v>101</v>
      </c>
      <c r="D48" s="25" t="s">
        <v>16</v>
      </c>
      <c r="E48" s="6">
        <v>20</v>
      </c>
      <c r="F48" s="15">
        <v>790000</v>
      </c>
      <c r="G48" s="7">
        <f t="shared" si="2"/>
        <v>15800000</v>
      </c>
      <c r="H48" s="8" t="s">
        <v>11</v>
      </c>
      <c r="I48" s="16" t="s">
        <v>15</v>
      </c>
      <c r="J48" s="9" t="s">
        <v>14</v>
      </c>
      <c r="K48" s="8">
        <v>0</v>
      </c>
    </row>
    <row r="49" spans="1:11" ht="94.5" x14ac:dyDescent="0.25">
      <c r="A49" s="6">
        <v>45</v>
      </c>
      <c r="B49" s="22" t="s">
        <v>102</v>
      </c>
      <c r="C49" s="23" t="s">
        <v>103</v>
      </c>
      <c r="D49" s="25" t="s">
        <v>16</v>
      </c>
      <c r="E49" s="6">
        <v>15</v>
      </c>
      <c r="F49" s="15">
        <v>790000</v>
      </c>
      <c r="G49" s="7">
        <f t="shared" si="2"/>
        <v>11850000</v>
      </c>
      <c r="H49" s="8" t="s">
        <v>11</v>
      </c>
      <c r="I49" s="16" t="s">
        <v>15</v>
      </c>
      <c r="J49" s="9" t="s">
        <v>14</v>
      </c>
      <c r="K49" s="8">
        <v>0</v>
      </c>
    </row>
    <row r="50" spans="1:11" ht="110.25" x14ac:dyDescent="0.25">
      <c r="A50" s="6">
        <v>46</v>
      </c>
      <c r="B50" s="22" t="s">
        <v>104</v>
      </c>
      <c r="C50" s="23" t="s">
        <v>105</v>
      </c>
      <c r="D50" s="25" t="s">
        <v>16</v>
      </c>
      <c r="E50" s="6">
        <v>32</v>
      </c>
      <c r="F50" s="15">
        <v>430000</v>
      </c>
      <c r="G50" s="7">
        <f t="shared" si="2"/>
        <v>13760000</v>
      </c>
      <c r="H50" s="8" t="s">
        <v>11</v>
      </c>
      <c r="I50" s="16" t="s">
        <v>15</v>
      </c>
      <c r="J50" s="9" t="s">
        <v>14</v>
      </c>
      <c r="K50" s="8">
        <v>0</v>
      </c>
    </row>
    <row r="51" spans="1:11" ht="63" x14ac:dyDescent="0.25">
      <c r="A51" s="6">
        <v>47</v>
      </c>
      <c r="B51" s="22" t="s">
        <v>106</v>
      </c>
      <c r="C51" s="23" t="s">
        <v>107</v>
      </c>
      <c r="D51" s="25" t="s">
        <v>16</v>
      </c>
      <c r="E51" s="6">
        <v>5</v>
      </c>
      <c r="F51" s="15">
        <v>730000</v>
      </c>
      <c r="G51" s="7">
        <f t="shared" si="2"/>
        <v>3650000</v>
      </c>
      <c r="H51" s="8" t="s">
        <v>11</v>
      </c>
      <c r="I51" s="16" t="s">
        <v>15</v>
      </c>
      <c r="J51" s="9" t="s">
        <v>14</v>
      </c>
      <c r="K51" s="8">
        <v>0</v>
      </c>
    </row>
    <row r="52" spans="1:11" ht="236.25" x14ac:dyDescent="0.25">
      <c r="A52" s="6">
        <v>48</v>
      </c>
      <c r="B52" s="22" t="s">
        <v>108</v>
      </c>
      <c r="C52" s="23" t="s">
        <v>109</v>
      </c>
      <c r="D52" s="25" t="s">
        <v>16</v>
      </c>
      <c r="E52" s="6">
        <v>5</v>
      </c>
      <c r="F52" s="15">
        <v>76500</v>
      </c>
      <c r="G52" s="7">
        <f t="shared" si="2"/>
        <v>382500</v>
      </c>
      <c r="H52" s="8" t="s">
        <v>11</v>
      </c>
      <c r="I52" s="16" t="s">
        <v>15</v>
      </c>
      <c r="J52" s="9" t="s">
        <v>14</v>
      </c>
      <c r="K52" s="8">
        <v>0</v>
      </c>
    </row>
    <row r="53" spans="1:11" ht="283.5" x14ac:dyDescent="0.25">
      <c r="A53" s="6">
        <v>49</v>
      </c>
      <c r="B53" s="22" t="s">
        <v>110</v>
      </c>
      <c r="C53" s="23" t="s">
        <v>111</v>
      </c>
      <c r="D53" s="25" t="s">
        <v>17</v>
      </c>
      <c r="E53" s="6">
        <v>5</v>
      </c>
      <c r="F53" s="15">
        <v>5900000</v>
      </c>
      <c r="G53" s="7">
        <f t="shared" si="2"/>
        <v>29500000</v>
      </c>
      <c r="H53" s="8" t="s">
        <v>11</v>
      </c>
      <c r="I53" s="16" t="s">
        <v>15</v>
      </c>
      <c r="J53" s="9" t="s">
        <v>14</v>
      </c>
      <c r="K53" s="8">
        <v>0</v>
      </c>
    </row>
    <row r="54" spans="1:11" ht="409.5" x14ac:dyDescent="0.25">
      <c r="A54" s="6">
        <v>50</v>
      </c>
      <c r="B54" s="22" t="s">
        <v>112</v>
      </c>
      <c r="C54" s="23" t="s">
        <v>113</v>
      </c>
      <c r="D54" s="25" t="s">
        <v>17</v>
      </c>
      <c r="E54" s="6">
        <v>5</v>
      </c>
      <c r="F54" s="15">
        <v>5900000</v>
      </c>
      <c r="G54" s="7">
        <f t="shared" si="2"/>
        <v>29500000</v>
      </c>
      <c r="H54" s="8" t="s">
        <v>11</v>
      </c>
      <c r="I54" s="16" t="s">
        <v>15</v>
      </c>
      <c r="J54" s="9" t="s">
        <v>14</v>
      </c>
      <c r="K54" s="8">
        <v>0</v>
      </c>
    </row>
    <row r="55" spans="1:11" ht="126" x14ac:dyDescent="0.25">
      <c r="A55" s="6">
        <v>51</v>
      </c>
      <c r="B55" s="22" t="s">
        <v>114</v>
      </c>
      <c r="C55" s="23" t="s">
        <v>115</v>
      </c>
      <c r="D55" s="25" t="s">
        <v>16</v>
      </c>
      <c r="E55" s="6">
        <v>50</v>
      </c>
      <c r="F55" s="15">
        <v>2558.13</v>
      </c>
      <c r="G55" s="7">
        <f t="shared" si="2"/>
        <v>127906.5</v>
      </c>
      <c r="H55" s="8" t="s">
        <v>11</v>
      </c>
      <c r="I55" s="16" t="s">
        <v>15</v>
      </c>
      <c r="J55" s="9" t="s">
        <v>14</v>
      </c>
      <c r="K55" s="8">
        <v>0</v>
      </c>
    </row>
    <row r="56" spans="1:11" ht="157.5" x14ac:dyDescent="0.25">
      <c r="A56" s="6">
        <v>52</v>
      </c>
      <c r="B56" s="22" t="s">
        <v>116</v>
      </c>
      <c r="C56" s="23" t="s">
        <v>117</v>
      </c>
      <c r="D56" s="25" t="s">
        <v>17</v>
      </c>
      <c r="E56" s="6">
        <v>5</v>
      </c>
      <c r="F56" s="15">
        <v>82000</v>
      </c>
      <c r="G56" s="7">
        <f t="shared" si="2"/>
        <v>410000</v>
      </c>
      <c r="H56" s="8" t="s">
        <v>11</v>
      </c>
      <c r="I56" s="16" t="s">
        <v>15</v>
      </c>
      <c r="J56" s="9" t="s">
        <v>14</v>
      </c>
      <c r="K56" s="8">
        <v>0</v>
      </c>
    </row>
    <row r="57" spans="1:11" ht="47.25" x14ac:dyDescent="0.25">
      <c r="A57" s="6">
        <v>53</v>
      </c>
      <c r="B57" s="22" t="s">
        <v>118</v>
      </c>
      <c r="C57" s="23" t="s">
        <v>119</v>
      </c>
      <c r="D57" s="25" t="s">
        <v>16</v>
      </c>
      <c r="E57" s="6">
        <v>500</v>
      </c>
      <c r="F57" s="15">
        <v>2000</v>
      </c>
      <c r="G57" s="7">
        <f t="shared" ref="G57:G65" si="3">E57*F57</f>
        <v>1000000</v>
      </c>
      <c r="H57" s="8" t="s">
        <v>11</v>
      </c>
      <c r="I57" s="16" t="s">
        <v>15</v>
      </c>
      <c r="J57" s="9" t="s">
        <v>14</v>
      </c>
      <c r="K57" s="8">
        <v>0</v>
      </c>
    </row>
    <row r="58" spans="1:11" ht="110.25" x14ac:dyDescent="0.25">
      <c r="A58" s="6">
        <v>54</v>
      </c>
      <c r="B58" s="22" t="s">
        <v>120</v>
      </c>
      <c r="C58" s="23" t="s">
        <v>121</v>
      </c>
      <c r="D58" s="25" t="s">
        <v>18</v>
      </c>
      <c r="E58" s="6">
        <v>5</v>
      </c>
      <c r="F58" s="15">
        <v>194732</v>
      </c>
      <c r="G58" s="7">
        <f t="shared" si="3"/>
        <v>973660</v>
      </c>
      <c r="H58" s="8" t="s">
        <v>11</v>
      </c>
      <c r="I58" s="16" t="s">
        <v>15</v>
      </c>
      <c r="J58" s="9" t="s">
        <v>14</v>
      </c>
      <c r="K58" s="8">
        <v>0</v>
      </c>
    </row>
    <row r="59" spans="1:11" ht="189" x14ac:dyDescent="0.25">
      <c r="A59" s="6">
        <v>55</v>
      </c>
      <c r="B59" s="22" t="s">
        <v>122</v>
      </c>
      <c r="C59" s="23" t="s">
        <v>123</v>
      </c>
      <c r="D59" s="25" t="s">
        <v>16</v>
      </c>
      <c r="E59" s="6">
        <v>10</v>
      </c>
      <c r="F59" s="15">
        <v>2025000</v>
      </c>
      <c r="G59" s="7">
        <f t="shared" si="3"/>
        <v>20250000</v>
      </c>
      <c r="H59" s="8" t="s">
        <v>11</v>
      </c>
      <c r="I59" s="16" t="s">
        <v>15</v>
      </c>
      <c r="J59" s="9" t="s">
        <v>14</v>
      </c>
      <c r="K59" s="8">
        <v>0</v>
      </c>
    </row>
    <row r="60" spans="1:11" ht="173.25" x14ac:dyDescent="0.25">
      <c r="A60" s="6">
        <v>56</v>
      </c>
      <c r="B60" s="22" t="s">
        <v>124</v>
      </c>
      <c r="C60" s="23" t="s">
        <v>125</v>
      </c>
      <c r="D60" s="25" t="s">
        <v>16</v>
      </c>
      <c r="E60" s="6">
        <v>5</v>
      </c>
      <c r="F60" s="15">
        <v>2100000</v>
      </c>
      <c r="G60" s="7">
        <f t="shared" si="3"/>
        <v>10500000</v>
      </c>
      <c r="H60" s="8" t="s">
        <v>11</v>
      </c>
      <c r="I60" s="16" t="s">
        <v>15</v>
      </c>
      <c r="J60" s="9" t="s">
        <v>14</v>
      </c>
      <c r="K60" s="8">
        <v>0</v>
      </c>
    </row>
    <row r="61" spans="1:11" ht="173.25" x14ac:dyDescent="0.25">
      <c r="A61" s="6">
        <v>57</v>
      </c>
      <c r="B61" s="22" t="s">
        <v>126</v>
      </c>
      <c r="C61" s="23" t="s">
        <v>127</v>
      </c>
      <c r="D61" s="25" t="s">
        <v>16</v>
      </c>
      <c r="E61" s="6">
        <v>5</v>
      </c>
      <c r="F61" s="15">
        <v>86800</v>
      </c>
      <c r="G61" s="7">
        <f t="shared" si="3"/>
        <v>434000</v>
      </c>
      <c r="H61" s="8" t="s">
        <v>11</v>
      </c>
      <c r="I61" s="16" t="s">
        <v>15</v>
      </c>
      <c r="J61" s="9" t="s">
        <v>14</v>
      </c>
      <c r="K61" s="8">
        <v>0</v>
      </c>
    </row>
    <row r="62" spans="1:11" ht="141.75" x14ac:dyDescent="0.25">
      <c r="A62" s="6">
        <v>58</v>
      </c>
      <c r="B62" s="22" t="s">
        <v>128</v>
      </c>
      <c r="C62" s="23" t="s">
        <v>129</v>
      </c>
      <c r="D62" s="25" t="s">
        <v>16</v>
      </c>
      <c r="E62" s="6">
        <v>30</v>
      </c>
      <c r="F62" s="15">
        <v>31800</v>
      </c>
      <c r="G62" s="7">
        <f t="shared" si="3"/>
        <v>954000</v>
      </c>
      <c r="H62" s="8" t="s">
        <v>11</v>
      </c>
      <c r="I62" s="16" t="s">
        <v>15</v>
      </c>
      <c r="J62" s="9" t="s">
        <v>14</v>
      </c>
      <c r="K62" s="8">
        <v>0</v>
      </c>
    </row>
    <row r="63" spans="1:11" ht="141.75" x14ac:dyDescent="0.25">
      <c r="A63" s="6">
        <v>59</v>
      </c>
      <c r="B63" s="22" t="s">
        <v>130</v>
      </c>
      <c r="C63" s="23" t="s">
        <v>131</v>
      </c>
      <c r="D63" s="25" t="s">
        <v>16</v>
      </c>
      <c r="E63" s="6">
        <v>30</v>
      </c>
      <c r="F63" s="15">
        <v>63300</v>
      </c>
      <c r="G63" s="7">
        <f t="shared" si="3"/>
        <v>1899000</v>
      </c>
      <c r="H63" s="8" t="s">
        <v>11</v>
      </c>
      <c r="I63" s="16" t="s">
        <v>15</v>
      </c>
      <c r="J63" s="9" t="s">
        <v>14</v>
      </c>
      <c r="K63" s="8">
        <v>0</v>
      </c>
    </row>
    <row r="64" spans="1:11" ht="409.5" x14ac:dyDescent="0.25">
      <c r="A64" s="6">
        <v>60</v>
      </c>
      <c r="B64" s="22" t="s">
        <v>132</v>
      </c>
      <c r="C64" s="23" t="s">
        <v>133</v>
      </c>
      <c r="D64" s="25" t="s">
        <v>16</v>
      </c>
      <c r="E64" s="6">
        <v>5</v>
      </c>
      <c r="F64" s="15">
        <v>237750</v>
      </c>
      <c r="G64" s="7">
        <f t="shared" si="3"/>
        <v>1188750</v>
      </c>
      <c r="H64" s="8" t="s">
        <v>11</v>
      </c>
      <c r="I64" s="16" t="s">
        <v>15</v>
      </c>
      <c r="J64" s="9" t="s">
        <v>14</v>
      </c>
      <c r="K64" s="8">
        <v>0</v>
      </c>
    </row>
    <row r="65" spans="1:11" ht="47.25" x14ac:dyDescent="0.25">
      <c r="A65" s="6">
        <v>61</v>
      </c>
      <c r="B65" s="22" t="s">
        <v>134</v>
      </c>
      <c r="C65" s="23" t="s">
        <v>135</v>
      </c>
      <c r="D65" s="25" t="s">
        <v>16</v>
      </c>
      <c r="E65" s="6">
        <v>20</v>
      </c>
      <c r="F65" s="15">
        <v>67500</v>
      </c>
      <c r="G65" s="7">
        <f t="shared" si="3"/>
        <v>1350000</v>
      </c>
      <c r="H65" s="8" t="s">
        <v>11</v>
      </c>
      <c r="I65" s="16" t="s">
        <v>15</v>
      </c>
      <c r="J65" s="9" t="s">
        <v>14</v>
      </c>
      <c r="K65" s="8">
        <v>0</v>
      </c>
    </row>
  </sheetData>
  <autoFilter ref="A4:K41" xr:uid="{B2233151-CD2C-4105-8F59-2AC6E1CB2318}"/>
  <mergeCells count="13">
    <mergeCell ref="A3:A4"/>
    <mergeCell ref="B3:B4"/>
    <mergeCell ref="C3:C4"/>
    <mergeCell ref="D3:D4"/>
    <mergeCell ref="I1:K1"/>
    <mergeCell ref="A2:K2"/>
    <mergeCell ref="J3:J4"/>
    <mergeCell ref="K3:K4"/>
    <mergeCell ref="E3:E4"/>
    <mergeCell ref="F3:F4"/>
    <mergeCell ref="G3:G4"/>
    <mergeCell ref="H3:H4"/>
    <mergeCell ref="I3:I4"/>
  </mergeCells>
  <conditionalFormatting sqref="B5:B10 B14:B16 B19:B25">
    <cfRule type="duplicateValues" dxfId="1" priority="6"/>
  </conditionalFormatting>
  <conditionalFormatting sqref="B27">
    <cfRule type="duplicateValues" dxfId="0" priority="4"/>
  </conditionalFormatting>
  <pageMargins left="0.47244094488188981" right="3.937007874015748E-2" top="0.39370078740157483" bottom="3.937007874015748E-2" header="0.6692913385826772" footer="0.31496062992125984"/>
  <pageSetup paperSize="9" scale="62" fitToHeight="2" orientation="landscape" r:id="rId1"/>
  <headerFooter>
    <oddFooter>&amp;R&amp;P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Приложение 1</vt:lpstr>
      <vt:lpstr>'Приложение 1'!Заголовки_для_печати</vt:lpstr>
      <vt:lpstr>'Приложение 1'!Область_печати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2025-01-10T11:45:48Z</dcterms:modified>
</cp:coreProperties>
</file>