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filterPrivacy="1" defaultThemeVersion="124226"/>
  <xr:revisionPtr revIDLastSave="0" documentId="13_ncr:1_{BB823349-BF7E-40AE-99B7-B1539A474504}" xr6:coauthVersionLast="47" xr6:coauthVersionMax="47" xr10:uidLastSave="{00000000-0000-0000-0000-000000000000}"/>
  <bookViews>
    <workbookView xWindow="-120" yWindow="-120" windowWidth="29040" windowHeight="17520" xr2:uid="{00000000-000D-0000-FFFF-FFFF00000000}"/>
  </bookViews>
  <sheets>
    <sheet name="Приложение 1" sheetId="12" r:id="rId1"/>
  </sheets>
  <definedNames>
    <definedName name="_xlnm._FilterDatabase" localSheetId="0" hidden="1">'Приложение 1'!$A$4:$K$42</definedName>
    <definedName name="_xlnm.Print_Titles" localSheetId="0">'Приложение 1'!$3:$4</definedName>
    <definedName name="_xlnm.Print_Area" localSheetId="0">'Приложение 1'!$A$1:$K$89</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9" i="12" l="1"/>
  <c r="G88" i="12"/>
  <c r="G87" i="12"/>
  <c r="G86" i="12"/>
  <c r="G85" i="12"/>
  <c r="G84" i="12"/>
  <c r="G83" i="12"/>
  <c r="G82" i="12"/>
  <c r="G81" i="12"/>
  <c r="G80" i="12"/>
  <c r="G79" i="12"/>
  <c r="G78" i="12"/>
  <c r="G77" i="12"/>
  <c r="G76" i="12"/>
  <c r="G75" i="12"/>
  <c r="G74" i="12"/>
  <c r="G73" i="12"/>
  <c r="G72" i="12"/>
  <c r="G71" i="12"/>
  <c r="G70" i="12"/>
  <c r="G69" i="12"/>
  <c r="G68" i="12"/>
  <c r="G67" i="12"/>
  <c r="G66" i="12"/>
  <c r="G65" i="12"/>
  <c r="G64" i="12"/>
  <c r="G63" i="12"/>
  <c r="G62" i="12"/>
  <c r="G61" i="12"/>
  <c r="G60" i="12"/>
  <c r="G59" i="12"/>
  <c r="G58" i="12"/>
  <c r="G57" i="12"/>
  <c r="G56" i="12"/>
  <c r="G55" i="12"/>
  <c r="G54" i="12"/>
  <c r="G53" i="12"/>
  <c r="G52" i="12"/>
  <c r="G51" i="12"/>
  <c r="G50" i="12"/>
  <c r="G49" i="12"/>
  <c r="G48" i="12"/>
  <c r="G47" i="12"/>
  <c r="G46" i="12"/>
  <c r="G45" i="12"/>
  <c r="G44" i="12"/>
  <c r="G43" i="12"/>
  <c r="G42" i="12"/>
  <c r="G36" i="12" l="1"/>
  <c r="G35" i="12"/>
  <c r="G34" i="12"/>
  <c r="G33" i="12"/>
  <c r="G32" i="12"/>
  <c r="G31" i="12"/>
  <c r="G30" i="12"/>
  <c r="G29" i="12"/>
  <c r="G28" i="12"/>
  <c r="G27" i="12"/>
  <c r="G26" i="12"/>
  <c r="G25" i="12"/>
  <c r="G24" i="12"/>
  <c r="G23" i="12"/>
  <c r="G22" i="12"/>
  <c r="G21" i="12"/>
  <c r="G20" i="12"/>
  <c r="G19" i="12"/>
  <c r="G18" i="12"/>
  <c r="G17" i="12"/>
  <c r="G16" i="12"/>
  <c r="G41" i="12"/>
  <c r="G40" i="12"/>
  <c r="G39" i="12"/>
  <c r="G38" i="12"/>
  <c r="G37" i="12"/>
  <c r="G15" i="12"/>
  <c r="G14" i="12"/>
  <c r="G13" i="12"/>
  <c r="G12" i="12"/>
  <c r="G11" i="12"/>
  <c r="G10" i="12"/>
  <c r="G9" i="12"/>
  <c r="G8" i="12"/>
  <c r="G7" i="12"/>
  <c r="G6" i="12"/>
  <c r="G5" i="12"/>
</calcChain>
</file>

<file path=xl/sharedStrings.xml><?xml version="1.0" encoding="utf-8"?>
<sst xmlns="http://schemas.openxmlformats.org/spreadsheetml/2006/main" count="523" uniqueCount="190">
  <si>
    <t>Ед.
изм.</t>
  </si>
  <si>
    <t>Наименование закупаемых товаров, работ, услуг</t>
  </si>
  <si>
    <t>Кол-во</t>
  </si>
  <si>
    <t>Цена за ед., тенге</t>
  </si>
  <si>
    <t>Общая сумма, тенге</t>
  </si>
  <si>
    <t>Срок поставки товара</t>
  </si>
  <si>
    <t>Место поставки товара</t>
  </si>
  <si>
    <t>Приложение №1 к тендерной документации</t>
  </si>
  <si>
    <t>Технические и качественные характеристика товаров, работ, услуг</t>
  </si>
  <si>
    <t>№ лота</t>
  </si>
  <si>
    <t>Условия поставки (в соответствии с ИНКОТЕРМС 2000)</t>
  </si>
  <si>
    <t>DDP пункт назначения</t>
  </si>
  <si>
    <t>Размер авансового платежа, %</t>
  </si>
  <si>
    <t xml:space="preserve"> Перечень закупаемых товаров, техническая спецификация</t>
  </si>
  <si>
    <t>г. Астана: проспект Туран, 32; проспект Туран, 38; улица Сығанақ, 46.</t>
  </si>
  <si>
    <t>по заявке Заказчика в течение 5 (пяти)  рабочих дней с 01 января 2025 года по 31 декабря 2025 года</t>
  </si>
  <si>
    <t>шт</t>
  </si>
  <si>
    <t>комп</t>
  </si>
  <si>
    <t>наб</t>
  </si>
  <si>
    <t>Аортальный клапан для транскатетерной установки (биопротез): 23, 26, 29, 34 в комплекте с доставочной системой</t>
  </si>
  <si>
    <t>Изготовленный из нитинола каркас имеет многоуровневую саморазворачивающуюся конструкцию и обладаетрентгеноконтрастными свойствами. Биопротез формируется путем сшивания створок клапана и кромки свиногоперикарда в трехстворчатую конфигурацию.Биопротез обрабатывается альфа-аминоолеиновой кислотой, соединением, получаемым из олеиновой кислоты — природной высокомолекулярной жирной кислоты. Обработка — антиминерализация, введенная для уменьшения как ранней, так и поздней кальцификации клапанов Размер 23 мм - Диаметр кольца аортального клапана 18—20 мм; Размер 26 мм - Диаметр кольца аортального клапана 20—23 мм. Размер 29 мм - Диаметр кольца аортального клапана 23—26 мм. Размер 34 мм - Диаметр кольца аортального клапана 26—30 мм.</t>
  </si>
  <si>
    <t>Аортальная транскатетерная клапанная система 28,30,32,34,36 в комплекте с доставочной системой</t>
  </si>
  <si>
    <t>Транскатетерная клапанная система самораскрывающийся.Система состоит из двух компонентов: 1. Чрескожный легочный клапан. 2. Система доставки включает систему катетера доставки и систему компрессионной загрузки. Материал - саморасширяющийся нитиноловый поддерживающий стент с трехстворчатым клапаном из ткани перикарда свиньи. Многоуровневый стент изготовлен из нитинола и имеет прикрепленные к нему рентгеноконтрастные маркеры. Диаметр выходной А/средней B/входной С части клапана: размер 28 - А38/В28/С38 мм; размер 30 - А40/В30/С40 мм; размер 32 - А42/В32/С42 мм; размер 34 – А44/В34/С44 мм; размер 36 – А46/В36/В46 мм. Система доставки имеет атравматичный рентгеноконтрастный наконечник. Стабилизирующий чехол крепится к рукоятке и выходит наружу на 1100 мм от рукоятки. Стержень катетера совместим с проводником диаметром 0,035 дюйма (0,889 мм). Размер доставочной системы - 22Fr и 24 Fr. Размер клапанов по заявке заказчика</t>
  </si>
  <si>
    <t xml:space="preserve">Баллон с лекарственным покрытием: паклитаксел  </t>
  </si>
  <si>
    <t>Баллон с лекарственным покрытием на быстрозаменяемом катетере рабочей длиной 140 см. Профиль входа 0,017”.  Наличие платиноиридиевых маркеров с нулевым профайлом. Количество маркеров не менее 2 штук. Совместимость с проводником 0.014". Диаметр проксимального шафта не не менее 2.0 Fr. Диаметр дистального шафта не более 2.5 Fr для диаметра 2.0 – 3.5 мм, 2.6 Fr для диаметра 4.0мм. Дополнительная маркировка проксимального шафта от наконечника 92 и 102 см. Укладка баллона на катетере: 3-х лепестковая. Система усиленной передачи воздействия шафта.  Рекомендованный направляющий катетер не более 5Fr.  Номинальное давление не менее 7 атм. Расчетное давление разрыва не болеее 13 атм для ? 2.0-3.5 мм и 12 атм для диаметра  4.0мм. Баллон катетера имеет покрытие носителем-матрицей, содержащей 3мкг Паклитаксела на 1 мм2. Полимерная основа покрытия: Бутирил-три-гексил-цитрат. Зона покрытия на цилиндрической и конусной части баллона, выходящая за границы проксимального и дистального маркеров. Размеры: диаметр (мм) 2,0; 2,5; 3,0; 3,5; 4,0; длина (мм) 10,0; 15,0; 20,0; 25,0; 30,0</t>
  </si>
  <si>
    <t xml:space="preserve">Баллонный катетер для атриосептостомии  для процедуры Рашкинда </t>
  </si>
  <si>
    <t>Баллонный катетер  длРазмеры по заявке заказчикая атриосептостомии разработан для максимального управления и контроля. Конструкция катетера с двойным просветом обеспечивает упругость, в сочетании с исключительной силой тяги. Безрисковый, низкопрофильный баллонный катетер для атриосептостомии. Непрогибающийся баллон. Внутренний просвет с отверстием на конце катетера для вставки направляющего проводника, катетер с углом 35 ° для облегчения доступа в левое предсердие. Может быть использован для новорожденных с небольшим левым предсердием. Платиновые маркеры для четкого позиционирования под рентген-контролем, размеры 9.5; 13,5. Размеры по заявке заказчика.</t>
  </si>
  <si>
    <t>Баллонный катетер высокого давления для раздувания периферических стентов</t>
  </si>
  <si>
    <t>Катетер дилятационный периферический,
Материал катетера – (нейлон вестамид), внутренний и внешний материал шафта –  (нейлон), внутренний шар плетеный с содержанием сульфата бария для визуализации, материала хаба – грилламид. Маркеры длины баллона – 2 утопленных рентгенконтрастных маркера (длина 1,0 мм) из платины и иридия. Рентгенконтрастный кончик (4 из 8 мм) с содержанием субкарбоната висмута.
Характеристики: двухпросветный коаксиальный дилятационный катетер (OTW) диаметром 7 Fr, совместимый с проводником 0.035", интрадьюсером / проводниковым катетером 8 Fr (Ø 14,0 мм), 9 Fr (Ø 15,0 мм), 10 Fr (Ø 16,0 и 18,0 мм), 11 Fr (Ø 20,0 мм), 12 Fr (для Ø 22,0 и 25,0 мм). Рабочая длина системы доставки 80 и 110 см. Баллон среднего давления: номинальное 4 атм., максимальное давление разрыва 6 атм. (5 атм. для Ø 22,0 и 25,0 мм). Комплаенс-таблица в упаковке.
Размеры: длина  4 и 6 см (Ø 14,0, 15,0, 16,0, 18,0, 20,0, 22,0 и 25,0 мм), 2 см (Ø 15,0 мм) и 8 см (Ø 20,0 мм)  или Катетер дилятационный периферический.
Материал катетера –  (нейлон вестамид), материал шафта –  (нейлон), материала хаба – грилламид. Маркеры длины баллона – 2 утопленных золотых рентгенконтрастных маркера (длина 1,0 мм). Гидрофильное силиконовое смазывающее покрытие MDX внутреннего просвета для проводника и 30 см дистальной части шафта. Рентгенконтрастный кончик (2 из 6 мм) с содержанием сульфата бария.
Характеристики: двухпросветный дилятационный катетер (OTW) диаметром 5 Fr, совместимый с проводником 0.035", интрадьюсером / проводниковым катетером 5 F (Ø 4,0 мм), 6 Fr (Ø 5,0, 6,0 и 7,0 мм, кроме размера Ø 7,0 мм и длина 6 см), 7 Fr (Ø 8,0 и 9,0 мм, кроме размера Ø 9,0 мм и длина 6 см), 8 Fr (Ø 9,0 мм и длина 6 см), 9 Fr (Ø 10,0 мм). Рабочая длина системы доставки 40, 80 (длина баллонов только 6 см) и 120 см. Баллон сверхвысокого давления: номинальное 15 атм. (12 атм. для Ø 10 мм), максимальное давление разрыва 20 атм. (17 атм. для Ø 10 мм). Комплаенс-таблица в упаковке.
Размеры: Ø 4,0, 5,0, 6,0, 7,0 8,0, 9,0 и 10,0 мм, длина  2, 4 и 6 см.</t>
  </si>
  <si>
    <t xml:space="preserve">Баллонный катетер </t>
  </si>
  <si>
    <t>Баллонный катетер быстросменный, совместимый с коронарным проводником 0.014" и направляющим катетером 5 Fr. Рабочая длина катетера 143см, проксимально усилен металлической гипотрубкой, дистально Нейлон. Бесступенчатое соединение во всех точках контсрукции катетера. Диаметр проксимального шафта 2.1 F. Диаметр дистального шафта - для баллонов 1,0 мм - 2,4 F; для баллонов 1,3; 2,0; 2,25; 2,5; 2,75; 3,0 и 3,25 мм - 2,5 F; для баллонов 3,5 и 4,0 мм - 2,7 Fr. Полукомплаинсный материал баллона: номинальное давление (NP) 6 атм., расчетное давление разрыва (RBP) 14 атм. Наличие баллонов конической формы малого диаметра -1,3; 2,0; 2,5 мм. Наличие баллонов циллиндрической формы диаметром 1,0; 2,0; 2,25; 2,5; 2,75; 3,0; 3,25; 3,5; 3,75; 4,0 мм. Наличие 2-х рентгеноконтрастных маркеров по краям баллона для баллонов циллиндрической формы. Наличие 1-го рентгенконтрастного маркера по центру баллона для баллонов конической формы и баллона диаметром 1,0 мм. В сложенном состоянии дистальная часть катетера от кончика до порта для коронарного проводника должна иметь гидрофильное покрытие для обеспечения хорошей доставляемости баллона. Поверхности баллона, которые будут контактировать со стенкой артерии (бляшкой, неоинтимой) после начала инфляции, должны иметь дополнительное покрытие, улучшающее сцепление баллона со стенкой артерии (бляшкой, неоинтимой) для предотвращения выскальзывания баллона. Размеры: диаметр 1,0; 1,3; 1.5; 2.0; 2.25; 2.5; 2.75; 3.0; 3.25; 3.5 и 4.0 мм; длина - 5 мм для баллона 1.0 мм; 10 мм для баллонов 1.3; 2.0 и 2.5 мм; длина 12 мм для баллонов 1.5; 2.0; 2.25; 2.5; 2.75; 3.0 и 3.5 мм длина 15 мм для баллонов 2.0; 2.25; 2.5; 2.75; 3.0; 3.5 и 4.0 мм; длина 20 мм для баллонов 2.0; 2.5; 2.5; 2.75; 3.0; 3.25; 3.5 мм. Вид и размер баллона по заявке конечного получателя.</t>
  </si>
  <si>
    <t xml:space="preserve">Баллонный катетер для чрескожной транслюминальной ангиопластики </t>
  </si>
  <si>
    <t>Коаксиальный двухпросветный баллонный катетер для периферической ангиопластики на системе доставки , совместимый с 0,035“ проводником. Специальный материал баллона сочетает в себе сверхтонкие стенки и устойчивость к царапинам. Гидрофильное  покрытие баллона и дистальной части шафта.  Шафт катетера, с повышенной проходимостью и устойчивостью к перегибам, в сочетании с гибкостью, длинной 80 и 130 см. Совместим с интродьюсером 5F–7F. 2 обжатых (с нулевым профилем) платино-иридиевых маркера по краям баллона. Расчетное давление разрыва (RBP): 18 атм. (Ø 3мм), 14-18 атм. (Ø 4мм), 14-17 атм. (Ø 5мм), 12-17атм. (Ø 6мм), 12-16 атм. (Ø 7мм), 11-14атм. (Ø 8-9мм), 11атм. (Ø 10-12мм). Ø шафта катетера 5F–6F. Размеры: Ø баллона (мм): 3; 4; 5; 6; 7; 8; 9; 10; 12. Длина баллона (мм): 20; 40; 60; 80; 120; 150; 200; 250; 300. Размеры по заявке получателя.</t>
  </si>
  <si>
    <t xml:space="preserve">Диагностический проводник повышенной жесткости </t>
  </si>
  <si>
    <t>Проводник Повышенной Жесткости. Материал Сталь.Покрытие Модифицированный Тефлон.Диаметр: 0.35 дюйм. Длина: 145, 180, 260 смДлина гибкого кончика: 2 смРадиус кончика: 1.5 мм. Проводник ПовышеннойЖесткости. Материал Сталь.Покрытие Модифицированный Тефлон.Диаметр: 0.35 дюйм. Длина: 145, 180, 260 см. Длина гибкого кончика: 2 см. Радиус кончика: 1.5 мм
Проводник  используется для введения катетеров, интродьюсеров и других медицинских устройств в сосудистых интервенциях.Материал изготовления – сталь с покрытием «Тефлон». Есть аналоги с тефлоновымпокрытием с нанесением гепарина.Диаметр: 0.35, 0.38 дюйм. Длина: 145 смРадиус кончика: 3, 7.5, 15 мм
Проводник  используется для введения катетеров, интродьюсеров и других медицинских устройств в сосудистых интервенциях.
Материал изготовления – сталь с покрытием «Тефлон». Есть аналоги с тефлоновым покрытием с нанесением гепарина.Диаметр: 0.18, 0.25, 0.32,0.35, 0.38 дюймДлина: 80, 100, 145, 180, 200, 260 смРадиус кончика: 6 мм</t>
  </si>
  <si>
    <t>Игла для транссептальной пункции  взрослый/детский</t>
  </si>
  <si>
    <t>Игла для проведения транссептальной пункции c указателем поворота и коническим кончиком, материал - нержавеющая сталь. Для взрослых: Толщина иглы 1,02 мм, толщина кончика  0,72 мм. Длина 71 см. Педиатрическая: Толщина иглы 0,91 мм, толщина кончика  0,64 мм. Длина 56 см</t>
  </si>
  <si>
    <t>Игла для трансептальной пункции взрослый, длина 71, 89, 98 см</t>
  </si>
  <si>
    <t xml:space="preserve">Игла для трансептальной пункции взрослый, размер 18 ga, угол среза 50 гр. Состоит из просветной иглы из нержавеющей стали и прочного стилета из нержавеющей стали, с крутым изгибом. Дистальный кончик  иглы скошен для облегчения процесса прокола. Оснащен двухходовым запорным краном, обеспечивающим доступ к просвету иглы для дыхания, инъекции/инфузии жидкости, забор крови, мониторинг давления введения стилета и проводника. Маркер на чехле иглы для напрвления изгиба, проксимальный размер стилета 0,7 мм, дистальный размер стилета 0,35 мм. </t>
  </si>
  <si>
    <t>Игла для биопсии костного мозга в наборе</t>
  </si>
  <si>
    <t>Набор иглы для биопсии костного мозга OnControl, 11 ga x 3.0 in 3.0mm. Состав набора: биопсийная игла на сверле с граненой заточкой
 (длина 102 либо 152 мм) крепление на винтовой резьбе. Игла с
 несмываемыми метками через каждый сантиметр длины.
 Металлический выталкиватель биоптата длиной более 2 см длины
 иглы. Пластиковое устройство защиты от прокола при извлечении
 биоптата. Используется только с приводом для вращения.</t>
  </si>
  <si>
    <t>Кава-фильтр постоянный</t>
  </si>
  <si>
    <t>Кава-фильтр для профилактики тромбоэмболии легочной артерии , постоянный. Материал фильтра – нитинол. Дизайн – матричный (без сочленений), два уровня фильтрации, самоцентрирующийся. Крючки для фиксации к стенке полой вены; двунаправленные, для предотвращения как проксимальной, так и дистальной миграции. ЯМР-совместимость – отсутствие "наводок" и "помех" при проведении ЯМР-исследований. Система доставки – не более 6F, с дистальным рентгеноконтрастным маркером. Возможность осуществление имплантации через различные доступы: феморальный, югулярный и кубитальный. В комплект входит система доставки: 6F интродьюсер длиной 55 или 90 см, дилятатор длиной 66 или 101 см, 6F обтуратор с рентгеноконтрастным маркером. Рекомендуется использовать для вен диаметром не более 30 мм. Рекомендуется использовать для вен диаметром не более 30 мм. Дилятатор имеет 2 рентгенконтрастных маркера на расстоянии 30мм друг от друга и боковые отверстия для проведения каваграфии.</t>
  </si>
  <si>
    <t>Катетер баллонный режущий</t>
  </si>
  <si>
    <t>Рабочая длина катетера (монорельсовая) составляет 143 см. Изделие состоит из баллона с 3 или 4 микрохирургическими лезвиями. Длина баллона (мм): 6,10,15. Диаметры баллона (мм): 2.00, 2.25, 2.50, 2.75, 3.00, 3.25, 3.50, 3.75, 4.00.  На баллонах диаметром 2,00 мм – 3,25 мм имеются 3 микрохирургических лезвия, а на баллонах диаметром 3,50 мм – 4,00 мм 4 лезвия. Давление: - номинальное 6 атм. Давление разрыва 12 атм. Профиль входа в очаг поражения – 0.017”, профиль баллона средний – 0.036”. Длина кончика 1.99 мм. Коаксиальная дистальная часть устройства имеет два просвета. Наружный просвет для раздувания баллона,  внутренний для проводников размером ≤0,014 дюйма (0,36 мм).  Размеры по заявке получателя.</t>
  </si>
  <si>
    <t>Катетер для внутрисосудистой визуализации</t>
  </si>
  <si>
    <t>Катетер для внутрисосудистой оптикокогерентной томографии, длина: 135 см, интракоронарно используемая длина: 28 см, внешний диаметр: 2,7 Fr (дистальный), диаметр просвета катетера: 0,014 дюйма, покрытие  гидрофильное. Состав набора: Катетер для внутрисосудистой оптикокогерентной томографии, стерильное покрытие для привода, стерильный шприц 3мл.</t>
  </si>
  <si>
    <t>Катетер диагностический, периферический, 4 и 5 F.</t>
  </si>
  <si>
    <t>Катетер диагностический периферический. Наличие различных форм кончиков. Длина катетеров 30, 40, 65, 80, 90, 100, 110 и 125 см. Размер катетеров 4 и 5F. Внутренний диаметр для катетеров 0.040" (1.02мм) для катетеров 4F, 0.046" (1.17 мм) и 0.052" (1.32 мм) для катетеров 5F. Рекомендованный проводник 0.035" (0.089 мм) и 0.038" (0.97 мм). Размеры по заявке заказчика.</t>
  </si>
  <si>
    <t>Катетер диагностический, периферический без покрытия  4; 5 Fr</t>
  </si>
  <si>
    <t>Катетер диагностический для проведения ангиографии периферических артерий. Наличие различных форм кончиков. Длина катетеров 40, 65, 80, 90, 100 и 110 см. Размер катетеров 4 и 5F. Внутренний диаметр для катетеров 0.042" (1.07мм) для катетеров 4F, 0.046" (1.17 мм) для катетеров 5F. Рекомендованный проводник 0.035" (0.089 мм) и 0.038" (0.97 мм). Наличие катетеров с конфигруцией кончика типа упругий кончик. Двойная стальная оплетка стенок катетеров. Конфигурация втулки: крылья. Максимальное давление 1200 psi (81, 6 bar). Пропускная способность для катетеров 4F длиной 40 см 20мл/сек, длиной 65см 18мл/сек, длиной 80см 18 мл/сек, длиной 90 см 15 мл/сек, длиной 100 см 15мл/сек, длиной 110см 15 мл/сек; для катетеров 5 F с внутренним диаметрос 0.046" длиной 40см 27мл/сек, длиной 65см 20мл/сек, длиной 80см 20 мл/сек, длиной 100 см 15 мл/сек; для катетеров 5F с внутренним диаметром 0.052" длиной 65см 35 мл/сек, длиной 90см 30мл/сек, длиной 110см 28мл/сек; для катетеров 6F длиной 40см 43 мл/сек, длиной 65см 33мл/сек. длиной 80см 30мл/сек, длиной 110см 27мл/сек.  Размеры по заявке заказчика.</t>
  </si>
  <si>
    <t xml:space="preserve">Катетер периферический с гидрофильным покрытием 4; 5 Fr </t>
  </si>
  <si>
    <t>Катетер диагностический периферический со специальным гидрофильным покрытием. Длина гидрофильной части 25 и 40 см. Наличие различных форм кончиков. Длина катетеров 40, 65, 80,90,100, 110, 125см. Размер катетеров 4 и 5F. Внутренний диаметр для катетеров  0.040" (1.02мм) и 0.042" (1.07мм) для катетеров 4F; 0.046" (1.17мм) для катетеров 5F. Рекомендованный проводник 0.035" (0.089мм) и 0.038" (0.97мм). Наличие катетеров с упругой конфигурацией. Наличие двойной стальной оплетки стенок катетеров. Сужающийся кончик катетера для облегчения позиционирования в сосуде. Материал кончика - сплав вольфрама для превосходной вихуализации Материал втулки катетера мягкий полиуретан. Эргономичный дизайн крыльев втулки. Дизайн втулки "аккордеон" с компенсацией натяжения.Конфигурация втулки: крылья. Максимальное давление 1200psi (81,6 bar). Пропускная способность для катетеров 4F длиной 40см 20мл/сек, длиной 65см 18мл/сек, длиной 80см 18 мл/сек, длиной 90см 15 мл/сек, длиной 100см 15мл/сек, длиной 110см 15 мл/сек; для катетеров 5F с внутренним диаметром 0.046" длиной 40см 27мл/сек, длиной 65см 20мл/сек, длиной 80см 20 мл/сек, длиной 100см 15 мл/сек; для катетеров 5F с внутренним диаметром 0.052" длиной 65см 35 мл/сек, длиной 90см 30мл/сек, длиной 110см 28мл/сек; для катетеров 6F длиной 40см 43 мл/сек, длиной 65см 33мл/сек. длиной 80см 30мл/сек, длиной 110см 27мл/сек.  Размеры по заявке заказчика.</t>
  </si>
  <si>
    <t xml:space="preserve">Катетер для маточных артерий, 5 Fr </t>
  </si>
  <si>
    <t>Катетер радиологический для маточных артерий. Длина катетеров 90см, различная степень жесткости. Размер катетера 5F. Рекомендованный проводник 0.038". Сужающийся кончик катетера для облегчения позиционирования в сосуде. Материал кончика - сплав вольфрама для превосходной визуализации. Материал втулки катетера полиуретан. Конфигурация втулки: крылья. Дизайн втулки "аккордеон" с компенсацией натяжения. Крутящий момент 1:1. Максимальное давление 1200psi (81, 6 bar).  Размеры по заявке получателя.</t>
  </si>
  <si>
    <t>Катетер проводниковый коронарный  5; 6; 7 Fr</t>
  </si>
  <si>
    <t>Катетеры проводниковые коронарные. Назначение для введения хирургических инструментов и/или проволочных направителей, а также для доставки рентгеноконтрастного вещества в коронарную или периферийную сосудистую системы. Форма и длина: возможность выбора формы и длины:  left/1,2,3/-100см; right/1,2 /-100см; left/3,5;4,0;4,5;5,0;6,0/-100см; right /3,5;4,0;4,5;5,0;6,0/-100см  длина 100см, IMA-1.0-100см, . Left- 100cм.  right-100cм  left/3,5;4,0/-100см, right /1,5;2,0/-100см ; Left- /3,0;3,5;4,0;4,5/-100см, Наличие плоской металлической оплетки в стенке катера. Наличие наружного диаметра 5, 6, 7 Fr Наличие увеличенного внутреннего просвета 5Fr-0,059”; 6Fr-0,071”, 7Fr – 0,081”.  Максимальное давление 700psi. Наличие внутреннего PTFE покрытия. Наличие совместимости с катетером для проведения техники Mother&amp;Child. Размеры по заявке заказчика.</t>
  </si>
  <si>
    <t>Катетер проводниковый 6Fr, 7Fr, 8Fr</t>
  </si>
  <si>
    <t xml:space="preserve"> Мягкий атравматичный кончик. Наличие двух рентгеноконтрастных маркеров на дистальном и проксимальном концах микрокатетера. Дистальный направляющий сегмент 25 см или 40 см с гидрофильным покрытием. Длина - 150 см. Рентгеноконтрастная дистальная платино-иридиевая маркирующая полоска на расстоянии 2 см и  рентгеноконтрастный проксимальный переходной спиралевидный платино-иридиевый воротник. 
Проксимальный шафт из нержавеющей стали 125 см. Проксимальная часть катетера оснащена двумя позиционирующими метками, расположенными на расстоянии 90 см и 100 см от дистального конца. Размеры по заявке заказчика.</t>
  </si>
  <si>
    <t>Катетер для эмболэктомии, размеры 2-7 Fr</t>
  </si>
  <si>
    <t>Эмболэктомический катетер состоит из эластического баллона, прикрепленного лигатурами к радиоконтрастной ПЭБА (полиэстерблокамидовой) оси. Проксимальный конец прикрепляется а кшприцу для баллонной накачки. Сменный стилет, из нержавеющей стали, оставляется с каждым катетером. Размеры 2F-7F, по заявке Заказчика.</t>
  </si>
  <si>
    <t>Катетер для непрямой эмболэктомии по Фогарти, размеры  4-10 Fr</t>
  </si>
  <si>
    <t>Катетер для непрямой эмболэктомии по Фогарти, двухпросветный, баллон выполнений из материала устойчивого к разрыву, совместимый с 0,14 проводником, размер от 4Fr до 10Fr по заявке заказчика.</t>
  </si>
  <si>
    <t>Катетер дренажный билиарный длинный</t>
  </si>
  <si>
    <t>Запирающийся билиарный дренажный катетер длиной 40 см с гидрофильным покрытием дистальной части до рентгенконтрастной метки с ручным высвобождением. Кончик катетера имеет форму pigtail. Pigtail снабжен выпрямителем для легкого введения каннюлей. Катетер изготовлен из полиуретана, что обеспечивает устойчивость к изгибам и изломам, память формы, повышении пластичности внутри тела пациента. Материал катетера включает сульфат бария для улучшения видимости под рентгеновскими лучами.наличие платиновой рентгенконтрастной метки Размеры - 8.5, 10, 12, 14F, каждый имеет соответствующую цветовую кодировку хаба (голубой, фиолетовый, желтый, оранжевый). Количество дренажных отверстий - 17 для катететров диаметром 8.5 и 10 F и 18 для 12 и 14F . От 8 до 9 отверстий располагаются на кончике pigtail (количество варьирует в зависимости от размера) и 9 отверстий располагаются по спирали на стержне катетера на расстоянии 5 или 2 см от отверстий на кончике катетера . Размер отверстий 0.065 см2Отверстия на стержне начинаются сразу от кончика pigtail. Большой размер отверстий и их количество обеспечивает максимальный дренаж 0.9см2. Катетер презназначен для использования с 0.038" проводником. В комплекте имеется катетер, жесткая металлическая каннюля с эхогенным кончиком, гибкая пластиковая каннюля , троакар, устройство для репозиционирования для снятия захвата и перемещения катетера.</t>
  </si>
  <si>
    <t>Компонент транскатетерного  сшивателя для транскатетерного наложения шва на первичную перегородку открытого овального окна</t>
  </si>
  <si>
    <t>Компонент транскатетерного сшивателя, используется в кардиологии для транскатетерногоналожения шва на первичную перегородку открытого овального окна (далее ООО) используя хирургический шовный материал, изготовленный из полипропилена. Диаметр подкожной части компонента  12Fr, длина 70 см. Общий размер устройства 28 х 13 х 147 см.в упакованном виде, вес 0,5 кг. Устройство изготовлено из пластика (корпус и рукоятка), нержавеющей стали (игла и наводящая лапка) и полипропилена (шовный материал). Устройство является стерильным (стерилизуется окисью этилена), предназначено для одноразового использования.</t>
  </si>
  <si>
    <t>Компонент транскатетерного сшивателя   для транскатетерного наложения шва на вторичную перегородку открытого овального окна</t>
  </si>
  <si>
    <t>Компонент транскатетерного сшивателя, используется в кардиологии для транскатетерногоналожения шва на вторичную перегородку открытого овального окна (далее ООО) используя хирургический шовный материал, изготовленный из полипропилена. Диаметр подкожной части компонента 12Fr, длина 70 см. Общий размер устройства 28 х 13 х 147 см.в упакованном виде, вес 0,5 кг. Устройство изготовлено из пластика (корпус и рукоятка), нержавеющей стали (игла и наводящая лапка) и полипропилена (шовный материал). Устройство является стерильным (стерилизуется окисью этилена), предназначено для одноразового использования.</t>
  </si>
  <si>
    <t>Компонент транскатетерного сшивателя   для транскатетерного формирование узелка при закрытие овального окна</t>
  </si>
  <si>
    <t>Компонент  транскатетерного сшивателя , используется в кардиологии для транскатетерного формирование узелка при закрытие овального окна (далее ООО) методом сшивания, используя хирургический шовный материал, изготовленный из полипропилена. Диаметр подкожной части компонента 12Fr, длина 50 см. Общий размер устройства 28 х 13 х 147 см.в упакованном виде, вес 0,5 кг. Устройство изготовлено из пластика (корпус и рукоятка), нержавеющей стали (центральный стержень) и полипропилена (узелок).Устройство является стерильным (стерилизуется окисью этилена), предназначено для одноразового использования.</t>
  </si>
  <si>
    <t xml:space="preserve">Микрокатетер для дополнительной поддержки коронарных проводников и их замены при анеградном прохождении  хронических тотальных окклюзий </t>
  </si>
  <si>
    <t xml:space="preserve">Микрокатетер типа OTW, совместимость с проводником 0,014’’.  Кончик катетера зауженый,  профиль не более 1,7 Fr.  Наличие 1-й рентгенконтрастной метки на расстоянии 0,6 мм от края кончика. Профиль катетера в дистальной части - 1,7 Fr, в проксимальной части - 2,5 Fr.
Трехслойная стенка катетера со средним слоем, сплетенным из 24 микропроволок, для обеспечения улучшенной проталкиваемости и поддержки.  Наличие эффективного гидрофильного наружного покрытия микрокатерера. Наличие вариантов с рабочей длиной 130 см и 150 см.
</t>
  </si>
  <si>
    <t>Микрокатетер для хронических окклюзий коронарных артерий</t>
  </si>
  <si>
    <t>Устройство  для  прохождения  окклюзии  путем  использования  эффекта  дрели.  Возможность  смены  проводника.  Устройство  позволяет  манипулировать  проводником,  давая  контрподдержку.  Наличие  платиновых  маркеров.</t>
  </si>
  <si>
    <t>Микрокатетер многофункциональный для коронарных и периферических сосудов</t>
  </si>
  <si>
    <t>Микрокатетер многофункциональный для использования в коронарных и периферических сосудах. Размер гибкой дистальной части 20 см для атравматичного проведения в сосуды. Гидрофильное покрытие дистальных 80см. Наличие рентгеноконтрастной платиновой метки, инкапсулированной в стенку катетера, расположенной на расстоянии 1.3 мм проксимальнее дистального конца катетера. Три формы кончика катетера - прямой, с 45-градусным изгибом и "Swan neck"позволяет надежно зафиксировать кончик катетера в сосуде, исключая его миграцию при введении эмболизата. Три размера катетеров (проксимально/дистально): 2.8F/2.4F; 2.8F/2.8F и 2.9F/2.9F. Длина катетер 110, 130 и 150см. Внутренний диаметр катетеров: 0.020" (052-065мм) для катетеров 2.8F/2.4F;  0.024" (0.62-0.65мм) для катетеров 2.8F/28F;  0.027", (0.69) для катетеров 2.9F/2.9F. Совместимость с проводников 0,018"  для катетеров 2.8F/2.4F и 0,020" для катетеров 2.8F/2.8F и 2.9F/2.9F. Рекомендованный проводниковый катетер 0.040" (1.02 мм) для катетеров 2.8F/2.4Fи 2.8F/2.8F; и 0.042" (1.0.7мм) для катетеров 2.9F/2.9F. Пропускная способность  для катетеров 2.8F/2.4F 3.41 мл/сек для катетеров длиной 110см, 2.61мл/сек для катетеров 130см, 1.71 мл/сек для катетеров длиной 150см. Пропускная способность  для катетеров 2.8F/2.8F 3.44 мл/сек для катетеров длиной 110см, 2.58мл/сек для катетеров 130см, 2.22 мл/сек для катетеров длиной 150см.  Пропускная способность  для катетеров 2.9F/2.9F 4.13 мл/сек для катетеров длиной 110см, 3.70мл/сек для катетеров 130см, 3.73 мл/сек для катетеров длиной 150см.  Трехслойная конструкция катетера. Наружный материал катетер - специальный полимер с изменяемыми свойствами, материал оплетки нейлон. Материал внутреннего слоя политетрафторэтилен (PTFE). Максимальное допустимое давление катетера 800 psi. Материал втулки Grilamed, устойчивый к воздействию жиров, растворителей и спиртосодержащих растворов. Цветовая кодировка основания катетера.</t>
  </si>
  <si>
    <t>Микрокатетер коронарный  135, 150 см</t>
  </si>
  <si>
    <t xml:space="preserve">Наружная поверхность микрокатетера изготовлена из полиамидного эластомера с покрытием из гидрофильного полимера для обеспечения высоких смазочных свойств при увлажнении поверхности. Кончик изготовлен из полиуретана. Внутренняя полость стержня (за исключением соединителя) покрыта слоем фторсодержащего полимера, облегчающего продвижение направляющего проводника и других устройств. Кончик является рентгенконтрастным. Универсальный микрокатетер имеет ультратонкий наконечник, наконечник сужается до 0,48 мм (0,019 дюйма (1,4 Fr)), наконечник имеет исключительную гибкость которая позволяет плавно проходит извилистую анатомию сосудов. Профиль микрокатетера 0,62 мм (1,9 Fr). Микрокатетер имеет тонкую конструкцию для прохождения микрососудов, 2 микрокатетера помещаются в направляющем катетере 6 Fr, высокоточный шафт с оплеткой ACT ONE, уникальное плетение обеспечивает лучшую гибкость в своём классе, повышенная устойчивость к перекручиванию в извилистой анатомий сосудов. Имеет повышенную устойчивость к перегибам в извилистой анатомии. Микрокатетер обеспечивает оптимальную работу проводника.  Наружный диаметр кончика 0.48мм (1.4Fr), наружный диаметр дистальной части шафта 0.62мм (1.9Fr), наружный диаметр проксимальной части шафта 0.85мм (2.6Fr); Внутрений диаметр кончика 0.40мм(0.016дюйма), внутрений диаметр шафта 0.55мм(0.022дюйма) Наличие длин микрокатетера: 135 и 150 мм. Длина гидрофильного покрытия 70 и 85 мм. </t>
  </si>
  <si>
    <t>Микрокатетер коронарный двухпросветный</t>
  </si>
  <si>
    <t xml:space="preserve">Техническая характеристика: Общая длина катетера 140 см. Катетер имеет систему «Over the wire». Просвет монорельса размещен на дистальном конце катетера, выходной просвет катетера расположен на расстоянии 6,5 мм от дистального
конца. Порт для проводника расположен на расстоянии 210 мм от дистального конца. Двое радиоизотопных маркера расположены дистально; длина дистальной 1.0 мм., длина проксимальной 0.5 мм. Катетер имеет коническую форму с внешним диаметром в диапазоне от проксимальных 3,2 Fr до дистального профиля 0,017дюйма. Диаметр шафта проксимально: 3.2 Fr (1.07 мм) / 3.1Fr (1.03 мм), дистально:2.9 Fr (0.97 мм) / 2.2 Fr (0.73 мм). Профиль прохождения (кончик) 0.017" (0.43 мм), длина кончика 0.5 мм. Благодаря монорельсу подобная конструкция катетера позволяет легко подвести коронарного проводника к целевым артериям и ее ветвей перед ЧТКА или последующей имплантации коронарного стента.  Совместим с коронарным проводником (макс.) - 0.014” (0,36мм). Совместим с проводниковым катетером 5 Fr (0.056” - 1,44 мм). Соответствует требованиям и стандартам ЕС (СЕ mark). Упаковка индивидуальная, стерильная. Состав одного комплекта содержит: Катетер х 1 шт. Промывочная игла х 1шт.
</t>
  </si>
  <si>
    <t>Микропроводник гидрофильный</t>
  </si>
  <si>
    <t>Микропроводник гидрофильный для использования для сосудов головного мозга. Гибридная технология
 • Диаметр 0,012” у дистальной и 0,014” у проксимальной части
 • Внутренняя часть из стали, в дистальной части из нитинола
 • Микрокатетер общей длиной 200 см, нитиноловой частью 60 см, формируемая часть микропроводника длиной 1,4 см, протяженность гидрофильного покрытия – 40 см"</t>
  </si>
  <si>
    <t>Набор для трансъюгулярного внутрипеченочного портосистемного шунтирования  (TIPS)</t>
  </si>
  <si>
    <t>Набор для трансюгулярного доступа к печени с целью биопсии, холангиографии и интервенционных процедур. Включает в себя интродьюсер с гибкой трокарной иглой, а также следующие инструменты: пункционную иглу, проводник с подвижным сердечником, ультражесткий проводник, гидрофильный нитиноловый проводник, дилаторы, диагностический катетер, два баллонных катетера высокого давления 8ммХ4.0 см и 10ммХ4.0 см, соединительные трубки, краники.</t>
  </si>
  <si>
    <t>Набор для чрескожной транслюминальной коронарной ангиопластики (ЧТКА)</t>
  </si>
  <si>
    <t>Набор для ЧТКА и аксессуары в составе: У-образный одинарный клапан для ангиографии, устройство вращения проводника 0,014'' - 0,015'' и инструмент для ввода 20 Ga в единой стерильной упаковке.</t>
  </si>
  <si>
    <t>Набор для тумесцентной анестезии: наконечник для тумесцентной анестезии при проведении РЧА</t>
  </si>
  <si>
    <t>Наконечник для проведения тумесцентной анестезии к аппарату радиочастотной аблации M3004. Наружный диаметр от 4 до 4,9 мм, диаметр иглы 21-24G, длина иглы 60-80 мм.</t>
  </si>
  <si>
    <t>Окклюдер (устройство) для транскатетерного закрытия открытого артериального протока в комплекте</t>
  </si>
  <si>
    <t xml:space="preserve">Окклюдер для эндоваскулярного закрытия открытого артериального протока. В основе структуры окклюдера лежит 72 Нитиноловые нити. Цилиндрическая форма. Наличие места крепления. Не менее 14 размеров окклюдера. Размер устройства 4,5,6,7,8,9,10,11,12,13,14,16,18,20,22. Диаметр аортального диска, мм 8,9,10,11,12,13,14,15,16,17,18,21,23,25,27. Длина талии, мм 4 - 12 мм. Диаметр аортальной талии, мм 4,5,6,7,8,9,10,11,12,13,14,16,18,20,22. Диаметр пульсовой талии, мм 4,5,6,7,8,9,10,11,12,13,14,16,18,20,22. Рекомендуемый размер системы доставки не менее 6 Fr. В комплекте с системой транскатетерной доставки окклюдеров. Материал PTFE, Прозрачный порт для загрузки. Не менее 5 размеров. Диаметр от 6 до 10 Fr. Заданный угол изгиба 180 градусов. Длина 80 см. Длина 120 см. Наличие бокового порта. </t>
  </si>
  <si>
    <t>Окклюдер для закрытия открытого артериального протока в комплекте</t>
  </si>
  <si>
    <t>Окклюдер для закрытия открытого артериального протока выполнен из высокотемпературного сплава никеля и титана (нитинола) с наноструктурированным керамическим  покрытием  для сокращения выброса ионов никеля в ткань эндокарда, не вызывающим иммунологических реакций и аллергически нейтральным. Внутри окклюдер наполнен устойчивой к току крови мембраной из растянутого политетрафторэтилена c диаметром отверстий 10 микрон для немедленной остановки кровотока сквозь дефект после имплантации устройства и предотвращения остаточного шунта. Доступные размеры окклюдеров: 10, 12, 14, 16, 20, 22, 24, 26, 28, 30.Доставочная система для окклюдера состоит из проводящего катетера, гемостатического клапана с 3-х ходовым краником и гибкой трубкой, сосудистого дилататора, доставочного проводника с резьбой на дистальном конце и торк-девайсом на проксимальном конце и пластикового переходника. Стержень доставочный системы обладает увеличенной устойчивостью к изломам благодаря  спиральной оплетке в структуре стержня; рентгеноконтрастная маркерная зона на дистальном конце облегчает локализацию и аккуратное размещение окклюдера; внутреннее тефлоновое покрытие обеспечивает гладкое движение устройства и уменьшает образование тромбов; гемостатический клапан предотвращает кровотечение и воздушную эмболию.  доставочная система 5, 6, 7, 8, 9, 10, 12, 14 Fr  и используется в зависимости от выбранного типа окклюдера. Длина доставляющего кабеля - 1150 мм. Изгиб дистального сегмента - 180 градусов.</t>
  </si>
  <si>
    <t>Окклюдер  для гибридного закрытия врожденных пороков сердца - дефектов межжелудочковой перегородки (ДМЖП)  в комплекте</t>
  </si>
  <si>
    <t>1. Окклюдер для гибридного закрытия ДМЖП.2. Система доставки  Технические характеристики: 1.Устройство (окклюдер) для закрытия дефектов межжелудочковой перегородки.  1.1. Выполнен из нитинола (высокотемпературный сплав никеля и титана). 1.2. Поверхность окклюдера обработана методом электролитической полировки с нанесением модифицированного ионноимплантируемого слоя, не содержащего никель и специального покрытия (двуокись титана  TiO2), что предопределяет их высочайшую коррозионную стойкость и предотвращает выделение ионов никеля, , обеспечивая превосходную биологическую совместимость и безопасность, отсутствие токсичности, канцерогенности с сопротивлением к образованию тромбов. 1.3. Окклюдер содержит внутреннюю мембрану из полиэстра, которая обеспечивает быструю остановку кровотока и исключает остаточный шунт.   1.4. Наличие эксцентрических и концентрических окклюдеров.   1.5. Форма концентрических окклюдеров для гибридного закрытия ДМЖП - цилиндрический с симметричными дисками.   1.6. Форма эксцентрических окклюдеров для гибридного закрытия ДМЖП - "каплевидный" с ассиметрично расположенными элипсообразными дисками.   1.7. Размеры ассиметричных окклюдеров каплевидной формы: 4,5,6,7,8,9,10,11,12,14,16,18,20мм. Левый диск: 10,11,12,13,14,15,18,22,24,26мм. Правый диск эллипсоидной формы (фокусное расстояние) 8,9,10,11,12,13,15,18,20,22мм. 2. Система доставки для окклюдера. 2.1. Состоит из проводящего катетера, дилататора гемостатического клапана с 3-х ходовым краником и гибкой трубкой, доставочного проводника с резьбой на дистальном конце и торк-девайсом на проксимальном конце и пластикового переходника.   2.2. Размер доставочной системы 6,7,8,9,10 Fr и испльзуется в зависимости  от выбранного типа и размера окклюдера. 2.3. Длина доставочной системы 10, 35см. в зависимости от выбранного типа окклюдера. Форма кончика доставочной системы- прямая, без загибов для непосредственного подведения к месту ДМЖП путем пункции в желудочка сердца.</t>
  </si>
  <si>
    <t>Окклюдер - спираль для ДМЖП</t>
  </si>
  <si>
    <t>Нитиноловая катушка специально разработанная для ДМЖП, размерами дистальный/проксимальный - 8/6,10/6,12/6,14/8,16/8 в комплекте с ловушкой.</t>
  </si>
  <si>
    <t>Окклюдер для закрытия парапротезных ликов  в комплекте</t>
  </si>
  <si>
    <t xml:space="preserve">Устройство перивальвулярной утечки (УПУ) состоит из сетки нитинового провода со свойствами запоминания формы. Устройство  доступно в квадратном  и прямоугольном ( дизайне, устройства квадратного дизайна предназначены для циркулярных утечек, а устройства прямоугольного дизайна предназначены для утечек в форме полумесяца (серповидных). Эти конструкции доступны с двумя разными пережимами. Для достижения постоянной закупорки дефекта, две тонкие бляшки из ПЭТ обеспечивают мгновенным закрытием перивальвулярной утечки сразу после имплантации устройства. Два рентгеноконтрастных золотых маркера , которые расположены на дистальном диске, показывают расположение и размещение устройства. На проксимальной стороне УПУ металлическая оплетка заканчивается на припаянном узле, который служит в качестве адаптера для Flex Pusher. Продуктный ряд покрывает каждый размер для трансфеморального подхода. Основываясь на характеристиках нитинола, продукты являются "самоформирующимися", после освобождения из футляра. В зависимости размера устройства , нити или мешки из ПЭТ (полиэтиленовый терефталат) объединены в диски, что гарантирует более лучшую закупорку перивальвулярных утечек. В зависимости от размера импланта, используются футляры от 6Fr до 9Fr.
Длина дистального диска (больший диск) для PLD - D1(мм);
Длина проксимального диска (меньший диск) для PLD - D2(мм);
Диаметр изоляции для квадратного PLD - D3 (мм).
D1(мм): 13; 14; 16; 17;
D2(мм): 11,5; 12,5; 14; 16;
D3 (мм): 4; 5; 6; 7.
D1(мм): 11,5; 14; 17;
D2(мм): 10; 12,5; 16.
D1(мм): 11,5; 14; 16,5; 19; 21; 24; 26.5; 28.5.
D2(мм): 10; 12,5; 15; 17; 19; 22; 24.5; 26.5
D1(мм): 13; 16; 19; 21
D2(мм): 11,5; 14; 17; 19.
</t>
  </si>
  <si>
    <t>Окклюдер для лечения открытого овального окна  в комплекте</t>
  </si>
  <si>
    <t>Имплантант (PFO) предназначен для лечения открытого овального окна. Комлектация: проводник, Yконектор, имплантант установленный в  доставляющую систему. Основные технические характеристики: материал имплантанта никель титановый сплав, шпагаты: полипропиленовые, сетка: полиэстер Размеры импантанта: 20 мм, 26, мм, 30 мм. Длина системы доставки 90 см.</t>
  </si>
  <si>
    <t>Окклюдер эндоваскулярный периферический</t>
  </si>
  <si>
    <t>Сосудистый окклюдер диаметром 4-22 мм, высотой 5-13 мм. под интродьюсер 6-10 F.</t>
  </si>
  <si>
    <t>Петля ловушки- ретривер , атравматический, дистальный и малого диаметра</t>
  </si>
  <si>
    <t xml:space="preserve">Атравматическая гибкая нитиноловая 3D петля с золото-вольфрамовым покрытием. Предварительно загнутый наконечник. Дистальный конец проводника. Рентгеноконтрастный платиновый маркер в виде кольца. С интродьюсером. Гибкий шафт. Усилители для предотвращения скручивания. Люеровский коннектор. Загрузочное устройство для инструментария и уменьшения кровотечения. Большое устройство вращения, сдвоенное. Нитиноловый проводник передачи вращающего момента 1:1. Диаметр петли 2, 4, 5, 7, 10, 15, 20, 25, 30, 35 мм. Длина ретривера и проводника 65, 125, 150, 130/150, 175 см. Длина интродьюсера 50, 110, 135, 150 см. Диаметр интродьюсера 2.3, 3, 4, 5, 8 Fr.  </t>
  </si>
  <si>
    <t>Петля ловушки- ретривер , модификации: петля, корзинка, боковая петля, щипцевой</t>
  </si>
  <si>
    <t>Петлевидное ушко иглы является трансвенозным захватывающим инструментом- ловушкой ретривером, которое образует корзинчатую петлю вокруг определенного кардио электрода или венозного катетера . Ушко поступает непосредственно к электроду через длинную, гибкую канюлю 12 Fr, размещенную соосно внутри большой внешней канюли 16 Fr, которая имеет гемостатический клапан на своем ближнем конце. Имеет порт для промывания с внутренним просветом петли. Полностью рентгенконтрастна. Устройство поставляется в стерильном виде и предназначено для одноразового использования. Петлевидное ушко иглы является составной частью комплексного решения в области чрескожного извлечения кардио электрода.</t>
  </si>
  <si>
    <t xml:space="preserve">Петля ловушка  </t>
  </si>
  <si>
    <t>Система для извлечения и манипуляции с инородными предметами внутри просвета сосуда. Наличие трех петель. Материал петель суперэластичный нитинол, обеспечивающий высокую гибкость и устойчивость к изломам. Рабочий диаметр ловушки: 6-10, 9-15, 12-20, 18-30 и 27-45мм, диаметр шафта 0,026 дюймов. Длина катетера 100 см для ловушки 120см, внутренний диаметр катетера 062, .074 дюймов. Длина ловушки 120 см (для рабочего диаметра 6-45мм). Размер катетера 6F для рабочего диаметра 6-20мм, 7F для рабочего диаметра 18-45мм. Наличие рентгеноконтрастной маркерной зоны на кончике катетера. Материал доставочного катетера тефлон . Изогнутый на 15° кончик у катетеров 6 и 7 Fr для лучшей управляемости. Наличие платиновой нити на петлях ловушки для улучшенной визуализации. В наборе ловушка, торк девайс, интродьюсер и катетер. Ловушка и катетер упакованы отдельно.</t>
  </si>
  <si>
    <t>Проводник коронарный для комплексных поражений 190, 300 см</t>
  </si>
  <si>
    <t>Коронарные проводники с полимерным покрытием для комплексных поражений. Гидрофильные полимерные проводники с оплеткой под полимерным покрытием с диаметром 0.014" и длинами 190, 300см. Комбинированный сердечник из стали, покрытой тефлоном и дистальным сегментом из суперэластичного никель-титанового сплава (нитинола) с платино-никелевой рентгеноконтрастной оплеткой кончика. Моделируемая вставка на кончике из стали. Длина рентгеноконтрастной части оплетки кончика 3см. Гидрофильное покрытие на основе полиэтиленоксида или поливинилпирролидона. Форма кончика: прямой, J-тип. Жесткость кончика: 0.7г. Степень поддержки в дистальной части: 8.7г. и/или 0.014" проводник длиной 190, 300см. Сердечник из стали 304V повышенной эластичности с платино-никелевой рентгеноконтрастной оплеткой кончика. Параболический профиль сужения сердечника без дополнительных вставок на кончике проводника. Длина рентгеноконтрастной части оплетки кончика 3см и дополнительный золотой рентгеноконтрастный маркер 1,5мм на расстоянии 45мм. Вольфрамсодержащее полиуретановое покрытие дистальной части включая оплетку кончика. Гидрофильное покрытие дистальной части на основе полиэтиленоксида или поливинилпирролидона поверх полимерного. Форма кончика: прямой, J-тип, различные варианты жесткости кончика и степеней поддержки в дистальной части. Выбор размеров и типов проводника по заявке Заказчика.</t>
  </si>
  <si>
    <t>Проводник коронарный управляемый гибкий и жесткий с сужением 
на кончике.
190 см, 300 см.</t>
  </si>
  <si>
    <t xml:space="preserve">Проводник коронарный управляемый для использования при чрескожном вмешательстве. Длина проводника 190, 300 см. Длина рентгеноконтрастной части оплетки кончика 3 см. Вольфрам содержащее полиуретановое покрытие дистальной части за исключением 5 мм оплетки кончика. Гибкий проводник тип кончика: прямой, J-образный; Наличие: 1 золотой маркер в 4,5 см. от кончика для облегчения измерений в поражении; Жесткость кончика: 1,5 г., 2,7 г., 4.1. г.; Степень поддержки в дистальной части: 5.9 г., 6.0 г., 5.9 г.; Диаметр катетера: 0,35 см. 
Жесткий проводник тип кончика: прямой; прямой с сужением на кончике до .0105" и .009"; 
Жесткость кончика: 4.8 г., 9.7 г., 13.9 г., 12.5 г., 13.3 г.; Сила пенетрации (жесткость кончика/площадь кончика): 40 кг./in2; 80 кг./in2;  120 кг./in2; 140 кг./in2; 200 кг./in2. </t>
  </si>
  <si>
    <t>Проводник для внутрисосудистого измерения давления</t>
  </si>
  <si>
    <t>Проводник для внутрисосудистого измерения давления с подвижным кончиком. С гидрофильным покрытием. Рентгеноконтрастный наконечник- 3 см. Длина гибкой части 31 см. Длина проводника 175 см, диаметр 0.014". Рабочее давление:-30 к +300 мм рт. ст.Точность:±1 мм рт.ст.плюс ±1% (-30 к 50 мм рт. ст.); ±3% (50-300 мм рт. ст.). Максимальное изменение давления: &lt; 2 мм рт. ст.</t>
  </si>
  <si>
    <t>Проводник для транскатетерного аортального протезирование</t>
  </si>
  <si>
    <t>Проводник с заданной формой для транскатетерного аортального протезирование. Внешний диаметр 0,035", длина 275 см. Материал: нержавеющая сталь. Покрытие: ПТФЭ. Размеры изогнутой части: сверхмалый-2,9см*3,2см; малый-4,2см*4,2см; большой-4,9см*5,0см.</t>
  </si>
  <si>
    <t xml:space="preserve">Проводник коронарный  управляемый для субтотальных и диффузных окклюзии </t>
  </si>
  <si>
    <t xml:space="preserve">Коронарные проводники для субтотальных и диффузных окклюзии 
Диаметр: не более 0,014" (0,3556 мм)
Наличие длин, см: 180 см, 300 см.   Наличие длин спирали: 11,12.30,20,17,
Материал сердечника: наличие нержавеющая сталь, 
Тип сердечника: наличие однокомпонентный из стали и дублирующий, идущий параллельно витой микросердечник из стальных проволок.  Передача вращения наличие 1:1
Дистальная рентгенокотрастная спираль, длиной: 3, 11,17,20, см
Проксимальная спираль из нержавеющей стали, длиной: 15, 25 см
Покрытие проксимальной спирали: наличие PTFE
Возможность удлинения до: не менее 300 см
Варианты покрытия дистальной части: наличие гидрофильное
Варианты жесткости кончика: наличие высокой гибкости, гибкий, средней гибкости, жесткий, высокой жесткости.   Варианты поддержки: наличие стандартная и дополнительная
Варианты дистального кончика: наличие прямой и J
Степень жесткости кончика в граммах, 0.8г, 1.0 г, 3.0 г,4.0 г,5.0 г.6.0 г, 9.0 г, 12.0 г,20.0 г.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и  так же для доставки инструментов- коронарных баллонов и стентов.
</t>
  </si>
  <si>
    <t>Проводник коронарный  управляемый для хронических окклюзии, длина 190 см, 300 см</t>
  </si>
  <si>
    <t>Коронарные проводники для хронических окклюзий_x000D_
Диаметр: не более 0.010, 0.011, 0.012, 0.014 дюймов_x000D_
Наличие длин, см: 190, 300 см_x000D_
Наличие длин спирали: 15, 16 см_x000D_
Кончик: заостренный, диаметр: не более 0.012 дюйма, пре-шейп 1 мм _x000D_
Материал сердечника: наличие нержавеющая сталь, _x000D_
Тип сердечника: наличие однокомпонентный из стали и дублирующий, идущий параллельно витой микросердечник из стальных проволок._x000D_
Передача вращения наличие 1:1_x000D_
Дистальная рентгенокотрастная спираль, длиной: 17 см_x000D_
Проксимальная спираль из нержавеющей стали, длиной: 15, 16 см_x000D_
Покрытие проксимальной спирали: наличие PTFE_x000D_
Возможность удлинения до: не менее 465 см_x000D_
Варианты покрытия дистальной части: не гидрофильное_x000D_
Варианты жесткости кончика: наличие высокой гибкости, гибкий, средней гибкости, жесткий, высокой жесткости_x000D_
Варианты поддержки: наличие стандартная и дополнительная_x000D_
Варианты дистального кончика: наличие прямой формы и изогнутой_x000D_
Степень жесткости кончика в граммах, 1.7, 3.5, 4.5 г._x000D_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хронические окклюзии, а так же для доставки инструментов- коронарных баллонов и стентов._x000D_</t>
  </si>
  <si>
    <t>Проводник диагностический 70-180 см</t>
  </si>
  <si>
    <t>Широкий спектр диаметров диагностических проводников: 0,18" (0.46мм), 0,21"(0.53мм), 0,25"(0.64мм), 0,35" (0.89мм), 0,38´´ (0.97мм). Длина проводников не менее 70,80, 100,120,145,150, и не более 180 см. Наличие прямых и/или J-изогнутого кончика проводника. Различный радиус J – загиба – 1.5, 3, 6 и 15мм. Различная длина гибкой дистальной части. Наличие проводников с двумя рабочими кончиками: J – изогнутый/прямой. Конфигурации прямых проводников: прямой (длина подвижного сегмента 7см). Наличие проводников  - для почечных артерий - сочетание атравматичного J-кончика большего изгиба с коротким сердечником. Трехкомпонентный дизайн проводника - стержень, гибкая лента и PTFE (политетрафторэтилен) покрытие по всей длине, нанесенное метом грунтовки и придающее проводнику зеленый цвет. Возможность выбора проводников различной жесткости. Порт для промывания с механизмом Luer Lock. Проводник упаковон в пластиковое кольцо. Наличие выпрямителя J-кончика. Материал стержня проводника - нержавеющая сталь..</t>
  </si>
  <si>
    <t>Проводник диагностический нейро или удлиненный  180-260 см</t>
  </si>
  <si>
    <t>Широкий спектр диаметров диагностических проводников: 0,35" (0.89мм), 0,38´´ (0.97мм). Длина проводников не менее 180 см и не более 260см. Конфигурации прямых проводников:  длина подвижного сегмента 23см,  10см, 13.5см,  18.5см,  23.5см. Различный радиус J – загиба – 1.5, 3, мм. Различная длина гибкой дистальной части. Наличие проводников с двумя рабочими кончиками: J – изогнутый/прямой. Конфигурации прямых проводников: прямой (длина подвижного сегмента 7см). Возможность выбора проводников с фиксированным и нефиксированным внутренним стержнем. Трехкомпонентный дизайн проводника - стержень, гибкая лента и PTFE (политетрафторэтилен) покрытие по всей длине, нанесенное метом грунтовки и придающее проводнику зеленый цвет. Возможность выбора проводников различной жесткости. Порт для промывания с механизмом Luer Lock. Проводник упаковон в пластиковое кольцо. Материал стержня проводника - нержавеющая сталь.</t>
  </si>
  <si>
    <t>Проводник коронарный управляемый для острых окклюзии</t>
  </si>
  <si>
    <t>Универсальные коронарные проводник для острых окклюзии
Диаметр: не более 0,014" (0,3556 мм)
Наличие длин, см: 180-190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t>
  </si>
  <si>
    <t>Проводник коронарный управляемый с гидрофильным покрытием</t>
  </si>
  <si>
    <t>Провод гибкий как шелковая нить возможность переплетения 
Диаметр: не более 0,014" (0,3556 мм)
Наличие длин, см: 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0,3 г.
Дистальная рентгенокотрастная спираль, длиной: 3 см
Проксимальная спираль из нержавеющей стали, длиной: 19 см
Покрытие проксимальной спирали: наличие PTFE
Наличие дублирующей (внутренней) оплетки сердечника.
Варианты покрытия дистальной части: гидрофильное покрытие (SLIP-COAT®) 52 см
Варианты поддержки: наличие стандартная и дополнительная
Варианты дистального кончика - прямой и миниатюрная предварительная форма
Возможность использования многократно во время одной операции -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t>
  </si>
  <si>
    <t>Проводник ангиографический жесткий</t>
  </si>
  <si>
    <t>Проводник периферический свержесткий. Диаметр 035" и 038". Наличие проводников длиной 75, 145, 180 и 260 см. Форма кончика: прямая (6;7 cм. изогнутая), прямая (1;4 см. короткий тип) и 3 mm J-tip (6 см.). Гидрофильное покрытие по всей длине.</t>
  </si>
  <si>
    <t>Проводник коронарный для сложных и хронических окклюзий, 190см</t>
  </si>
  <si>
    <t>Коронарный проводник для сложных и хронических окклюзий.
Диаметр: не более 0,014" (0,3556 мм)
Наличие длин, см:190 см
Проводник обладает отличной смазывающей способностью для плавных манипуляций, превосходными характеристиками крутящего момента, устойчивостью к перегибам, сопротивлением сжатию и восстановлением формы.
Нагрузка 3.0 г. 
Материал сердечника: нержавеющая сталь
Дистальная рентгенокотрастная спираль, длиной: 3 см
Варианты покрытия дистальной части: Полимерный капюшон + гидрофильное покрытие, 41 см
Покрытие проксимальной спирали: PTFE.
Варианты дистального кончика: прямой и предварительно сформированный. 
Сохраняет форму и эффективность проводника даже после пересечения очага повреждения.
Длина катушки 8.5см. Многопроволочная катушка обеспечивает крутящий момент, долговечность и гибкость. Передача вращения  1:1. 
Композитная структура, стойкость к излому, сбалансированный шафт. Скорое прохождение через кальцифицированные и фиброзные оклюзии. Передача силы толчка. Плавное управление проводником в коллатералах. Возможность изменять изгиб в зависимости от окклюзии и других причин, в течении процедуры.</t>
  </si>
  <si>
    <t>Проводник коронарный гидрофильный для сложных и хронических окклюзий, 200 см</t>
  </si>
  <si>
    <t xml:space="preserve">Гидрофильный коронарный проводник для сложных и хронических окклюзий. 
Диаметр: не более 0,014" (0,3556 мм).
 Проводник обладает отличной смазывающей способностью для плавных манипуляций, превосходными характеристиками крутящего момента, устойчивостью к перегибам, сопротивлением сжатию и восстановлением формы. Сохраняет форму и эффективность проводника даже после пересечения очага повреждения благодаря предварительно сформированному кончику 1 мм.
Варианты покрытия дистальной части: Полимерный капюшон 40 см + гидрофильное покрытие (SLIP-COAT®) 50 см.
Нагрузка 3.0 г. 
Передача вращения 1:1. 
Длина  проводника – 200 см. 
Форма кончика: предварительно-сформированный. Контроль сохранения формы кончика.
Рентгеноконтрастная длина 3 см.
Длина катушки 11 см. </t>
  </si>
  <si>
    <t>Проводник  для периферических сосудов</t>
  </si>
  <si>
    <t>Диаметр 0,014; 0,018, длина 110-300 см, Материал сердечника нержавеющая сталь, полимерное гидрофобное покрытие, рентгенконтрастное в дистальной части, тефлоновое PTFE в проксмальной части. Жесткость кончика-6г, 8г. Форма кончика прямая с формируемым дистальным сегментом 2см., длина гибкого кончика 8мм-12см. Размеры по заявке Заказчика.</t>
  </si>
  <si>
    <t>Система ротационной атерэктомии: бур внутрисосудистый с устройством для продвижения</t>
  </si>
  <si>
    <t>Устройство для продвижения бура (Эдвансер): преобразует энергию потока сжатого воздуха в энергию вращения бура. Осуществляет поступательное движение бура (в пределах 7 см). Стабилизирует проводник. Позволяет менять бур без потери положения проводника.  Имеет порт для инфузии физиологического раствора, охлаждающего и смазывающего бур и смывающего осколки,  порт газовой магистрали и вход для оптоволокна. Внутрисосудистые буры: Служат для разрушения хронических окклюзий методом высокоскоростной ротационной атерэктомии. Наличие алмазного покрытия. Минимальный размер бура для лечения коронарных сосудов 1,25мм; доступные диаметры бура:1.25мм; 1,50мм; 1,75мм; 2,00мм; 2,15мм, 2,25мм.Размеры по заявке Заказчика.</t>
  </si>
  <si>
    <t xml:space="preserve">Система ротационной атерэктомии: проводник для системы ротационной атерэктомии </t>
  </si>
  <si>
    <t xml:space="preserve"> Проводник для системы ротационной атерэктомии. Степень жесткости - стандартная или повышенная. Совместимость с бурами имеющими алмазное покрытие для разрушения хронических окклюзий методом  высокоскоростной ротационной атерэктомии. Диаметр – 0,009inch. Длина - 330 см. Размеры по заявке Заказчика.</t>
  </si>
  <si>
    <t>Система для защиты от дистальной эмболии</t>
  </si>
  <si>
    <t>Быстро сменяемая система защиты против дистальной эмболии с плетеным нитиноловым фильтром с гепариновым покрытием. Независимое вращение фильтра на проводе. Поперечный профиль 3.2Fr. Совместим с проводниками 0.014" или 0.018".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Катетер для доставки и удаления входит в комплект.  Размер фильтра: 3; 4 ; 5; 6; 7мм.</t>
  </si>
  <si>
    <t xml:space="preserve">Система защиты от  эмболии </t>
  </si>
  <si>
    <t>Система для защиты сосудов от дистальной тромбоэмболии. Тип устройства- Фильтрующая корзина с нитилоновым кольцом в основании. Диаметр артерии от 3,5 до 5,5 мм. Длина системы доставки 190 и 300. Длина дистального кончика- 3 см. Материал фильтра- Полиуритановая мембрана. Диаметр отверстий фильтра- 110 мкм. Профиль системы доставки- 3,2F. Профилькатетера для удаления- 4,3F. Совместимость с проводниковым катетером- 6F.</t>
  </si>
  <si>
    <t>Спираль отделяемая нейроваскулярная</t>
  </si>
  <si>
    <t>Отделяемая спираль из платиновой эмболизационной спирали. Установлена на композитном толкателе для доставки имплантата. Наличие рентгеноконтрастной метки для позиционирования. Наличие ручной системы моментального отделения спирали. Возможность поставки с оплеткой из полимерных волокон или нейлоновых волокон. Диаметр 2-20 мм. Длина 4-50 мм.</t>
  </si>
  <si>
    <t>Стент - самораскрывающиеся система</t>
  </si>
  <si>
    <t>Нитиноловый самораскрывающиеся стент. Совместимый с 0.035” проводником. Спиральное расположение ячеек. Танталовые маркеры на каждом конце стента. Ячейки открытого типа. Не расширяющиеся концы стента. Система защиты от "выпрыгивания стента" эксперт при раскрытии. Нулевое укорочение стента. Все размеры стента совместимы с 6 Fr интродьюсером. Профиль стента 0.079". Длина доставляющего катетера 120 см и 80 см. Гарантия производителя от механического перелома на установленный стент не менее 2-х лет. Диаметр стента: 5; 6; 7; 8,9,10,12,14. Длина: 20, 30, 40, 60, 80, 100, 120, 150 мм</t>
  </si>
  <si>
    <t>Стент самораскрывающийся  для сонной артерий</t>
  </si>
  <si>
    <t>Самораскрывающийся нитиноловый стент на системе доставки с Rх портом на расстоянии 28 см от кончика катетера. Танталовые маркеры на каждом конце стента. Ячейки открытого типа. Не расширяющиеся концы стента. Система защиты от "выпрыгивания стента" EX.P.R.T. при раскрытии. Нулевое укорочение стента. Толщина стенки стента 0.0088". Совместимость с проводником 0.014. Рабочая длина доставляющего катетера 135 см. Совместим с проводником 0.014". Возможны два варианта стента: анатомически суживающийся («бутылкообразной») формы и прямой. Размер для стента бутылкообразной формы: диаметр стента 8х6, длина 30мм; диаметр стента 8х6, длина 40мм; диаметр стента 10х7, длина 30мм; диаметр стента 10х7, длина 40мм. Размер для стента прямой формы: диаметр стента - 6; 7; 8; 9; 10, длина - 20; 30; 40; 60 мм.Размер по заявке получателя.</t>
  </si>
  <si>
    <t xml:space="preserve">Стент-графт для коронарных артерий </t>
  </si>
  <si>
    <t>Конструкция типа "сэндвич" в виде 2х матричных баллонорасширяемых стентов из нержавеющей стали 316L, между которыми находится сосудистый графт из тефлона (политетрафлюорэтилена, PTFE). Толщина стенки 0.52мм. 2 типо-размера стент-графта по диаметру: 2.8, 3.5, 4.0 и 4.5,4.8мм. Длины 16, 19, 26мм. Система доставки: баллонный катетер быстрой смены совместимый с 0.014" проводником. 2 рентгеноконтрастных маркера по краям стент-графта. Профиль кончика 0.024". Для стент-графта 2.8-4.0мм: номинальное давление раскрытия (NP) / расчетное давление разрыва (RBP) - 15/16 атм.; профиль стент-графта на доставляющей системе 0.061"; минимальный требуемый просвет гайд-катетера 0.068" (≥6F). Для стент-графта 4.5-4.8мм: номинальное давление раскрытия (NP) / расчетное давление разрыва (RBP) - 15/16 атм.; профиль стент-графта на доставляющей системе 0.068"; минимальный требуемый просвет гайд-катетера 0.074" (≥7F).</t>
  </si>
  <si>
    <t xml:space="preserve">Стент-графт грудной фенестрированный  </t>
  </si>
  <si>
    <t xml:space="preserve">Предназначен для протезирования аневризмы грудного или брюшного отдела аорты. Изготавливается на заказ для каждого пациента, в сложных случаях при невозможности использования стандартной размерной линейки.Стент-графт представляет собой саморасширяющийся стент из нитинола (сплав никеля с титаном)  с большой радиальной силой, частично покрытый материалом дакрон.В стентграфте в соответствии с данными пациента, подготовлены специализированные отверстия(фенестрации) для отходящих от аорты артерий, количестве от 1 до 3 шт.Диаметры фенестраций от 5 мм до 15 мм.  Имеет легко визуализируемые под рентгеноскопом рентгеноконтрастные маркеры в проксимальной и дистальной части стент-графта. Рентгенконтрастные метки на каждой фенестрации стентграфта для облегчения позиционирования стентграфта.Проксимальная часть представляет собой открытую непокрытую корону. Концы проксимальной части стента, который могут оказывать давление на стенки кровеносных сосудов, изогнуты внутрь, что уменьшает вероятность повреждения стенок аорты. 
Введение не требует применения дополнительных устройств таких как проводниковый катетер, баллонный катетер.
Размеры стент-графта в соответствии с заказом: 
Диаметр (мм) 24, 26, 28, 30, 32, 34, 36, 38, 40, 42, 44, 46
Длина (см) 6, 8, 10, 12, 15, 18, 20, 22
Стент-графт поставляется снаряженным на систему доставки длиной 90 см. и диаметром 18Fr-21Fr
</t>
  </si>
  <si>
    <t>Стент-система коронарный  с покрытием, для закрытия перфорации коронарных артерий</t>
  </si>
  <si>
    <t>Материал стента: кобальт-хромовый сплав (L-605) с покрытием из аморфного карбида кремния, наружная поверхность стента
покрыта электротканной полиуретановой мембраной. Толщина
каркаса для стентов не более Ø 2,25 -3,00 мм - 60 мкм (0,0024”)
и для Ø 3,5-4,0 мм - 80мкм (0,0031”), Ø 4,5-5,0 мм - 120мкм
(0,0047”). Толщина покрытия стента не более 90 мкм.
Конструкция каркаса стента: матричный, по типу двойной
спирали. Длина стентов: 15, 20, 26 мм. Номинальный диаметр
стентов: 2.5/3.0/3.5/4.0/4.5/5.0 мм. Система доставки быстрой
смены. Материал баллона: полукристаллический ко-полимер.
Два вмонтированных платиноиридиевых маркера с нулевым
профилем. Диаметр проводника не более 0.014” (0.3556 мм).
Рабочая длина катетера - 140 см. Номинальное давление не
менее 8 атм для диаметров Ø 2,5 -3,5 мм, 7 атм Ø 4,00 -5,00 мм .
Расчетное давление разрыва баллона не менее 16 атм. для Ø 2,5
-4,0 мм; не менее 14 атм. для Ø 4,5 -5,0 мм. .</t>
  </si>
  <si>
    <t xml:space="preserve">Стент-графт для трансюгулярного внутрипеченочного портосистемного стентирования (TIPS) </t>
  </si>
  <si>
    <t>Имплантируемый эндопротез:наличие диаметров 8,9,10 мм;:наличие длины в диапазоне от 60 до 120 мм .Материал покрытия - биологически инертный сосудистый протез.Профиль системы доставки не более 8 F.Наличие рентгеноконтрастных маркеров на концах стента.</t>
  </si>
  <si>
    <t>Стент коронарный гибридный  с лекарственным покрытием: сиролимус</t>
  </si>
  <si>
    <t xml:space="preserve">Материал стента: кобальт-хромовый сплав, L-605 с двумя типами покрытия.  1) Пассивное покрытие: аморфный карбид кремния, 2) активное покрытие: биодеградируемый полимер Полилактид включающий антипролиферативный препарат Сиролимус. Доза лекарственного вещества: 1.4 мкм/мм2. Лекарственное вещество выделяется в течении 12-14 недель. Толщина каркаса для стентов Ø 2,25 -3,00 мм - 60 мкм (0,0024”) и для Ø 3,5-4,0 мм - 80мкм (0,0031”). Кроссинг профиль стента - 0.039” (0.994 мм) для Ø3мм. Конструкция каркаса стента: матричный, по типу двойной спирали. Длина стентов: 9, 13, 15, 18, 22, 26, 30, 35, 40 мм. Номинальный диаметр стентов: 2.25/2.5/2.75/3.0/3.5/4.0 мм. Система доставки быстрой смены. Предукорочение стента номинальным диаметром 2.25-3.0мм: 0% и диаметром 3.5-4.0 мм: -0.7%.  Материал баллона: полукристаллический ко-полимер. Покрытие дистального тубуса (шафта) гидрофильное. Два вмонтированных платиноиридиевых маркера с нулевым профилем.  Диаметр проводника - 0.014” (0.3556 мм). Диаметр проводникового катетера - 5 F (минимальный внутренний диаметр 0.056” (1.4224 мм). Диаметр дистальной торцевой части (профиль входа) - 0.017” (0.4318 мм). Рабочая длина катетера - 140 см. Диаметр проксимального тубуса (шафта) - 2,0 F. Диаметр дистального тубуса (шафта) стента номинальным диаметром 2.25 – 3.5 мм - 2,6 F. Диаметр дистального тубуса (шафта) стента номинальным диаметром 4,0 мм - 2,8 F. Номинальное давление 8 атм. Расчетное давление разрыва баллона 16 атм. для всех размеров. Диаметр стента 2,25 мм при давлении 8 атм.: 2.25 мм. Диаметр стента 2,25 мм при давлении 16 атм.: 2,50 мм.
Наличие Системы усиленной передачи воздействия шафта. Маркеры тубуса (шафта) на расстоянии 92 см и 102 см от наконечника.  Подтверждение клинической эффективности и безопасности стента по результатам многоцентровых рандромизированных клинических исследований с участием не менее 2000 пациентов. </t>
  </si>
  <si>
    <t>Стент-система коронарная платино-хромовая c лекарственным покрытием: эверолимус</t>
  </si>
  <si>
    <t>Материалы стента: Платино-хромовый сплав.
Лекарственное покрытие: однородное покрытие из полимерного носителя с 100 мкг/см2 эверолимуса, максимальное номинальное содержание лекарственного препарата в стенте наибольшего размера (4,00 х 38 мм) – 243,0 мкг. 
Длина системы доставки: 144 см. Среднее изменение длины стента при номинальном диаметре - 2,25–4,00 мм; 0,1–1,5 мм. 
Внутренний диаметр проводникового катетера: не менее 0,056 дюйма (1,42 мм). 
Наружный диаметр шафта катетера:  проксимальный 2,1 F (0,70 мм), дистальный 2,7 F (≤ 0,95 мм). 
Толщина каркаса стента (включая покрытие) : 2,25–3,50 мм: 0,093 мм, 4,00 мм: 0,098 мм. Баллон доставки стента с двумя рентгеноконтрастными маркерами, номинально расположенными на каждом конце на расстоянии 0,4 мм (0,016 дюйма) от края стента.</t>
  </si>
  <si>
    <t>Стент-система элюирующего саморассасывающегося каркаса</t>
  </si>
  <si>
    <t>Биорезорбируемый скаффолд из магниевого сплава с активным покрытием: биодеградируемый полимер Полилактид (L-ПЛА, Poly-L-Lactic Acid, PLLA) включающий антипролиферативный препарат Сиролимус. Доза лекарственного вещества не более 1.4 мкм/мм2. Толщина и ширина каркаса не более 150 мкм. Длина каркаса: 15, 20, 25 мм. Номинальный диаметр каркасов: 3.0; 3.5 мм. Максимально расширяемый диаметр не менее номинальный диаметр + 0,6 мм. Два танталовых рентгенконтрастных маркера на обоих концах каркаса. Система доставки быстрой смены. Материал баллона: полукристаллический полимер. Система доставки снабжена гидрофобным покрытием на наружной поверхности проксимального ствола и гидрофильным покрытием на наружной поверхности дистального ствола. Метки ствола расположены на гипотрубке в двух местах и указывают на длину катетера при плечевом (92 см) и бедренном доступе (102 см) от дистального конца системы доставки. Рекомендуемый интродьюсер не более 6F (мин. 0,070” - 1,778 мм).  Диаметр проводника не более 0.014” (0.3556 мм). Диаметр проксимального тубуса (шафта) не более 2,0 F. Диаметр дистального тубуса (шафта) не более 2,9 F. Номинальное давление не менее 10 атм. Расчетное давление разрыва баллона не менее 16 атм. для всех размеров.</t>
  </si>
  <si>
    <t>Стент периферический</t>
  </si>
  <si>
    <t>Дизайн стента «закрытая ячейка», 7, 8 либо 11 ячеек в ряде с  «S»- либо «N»-образными соединителями между ячейками. «Свободная» площадь ячейки – 81-90%.
Материал катетера –  (нейлон вестамид), материал шафта – нейлон, материала хаба – грилламид. Маркеры длины баллона – 2 утопленных рентгенконтрастных маркера (длина 1,0 мм) из золота. Смазывающее покрытие MDX внутренней поверхности и 30 см дистальной части. Рентгенконтрастный кончик (2 из 7,5  мм), содержащий сульфат бария.
Характеристики: система доставки – двухпросветный дилятационный катетер (OTW), совместимый с проводником 0.035", интродьюсером 6 F (для стента до 8 мм Ø) и 7 F (для стента более 8 мм Ø) и проводниковым катетером 8 F (для стента до 8 мм Ø) и 9 F (для стента более 8 мм Ø). Рабочая длина системы 80 и 135 см. Рекомендованное давление 8 атм. Таблица соответствия в упаковке. Наличие металлического интродьюсера для введения стента в интродьюсер или проводник.
Размеры: длина средних стентов 12, 15, 18 и 24 мм (4,0, 5,0, 6,0, 7,0 и 8,0 мм Ø), больших – 19, 25 мм (9,0, и 10,0 мм Ø), 29, 39, 59, 79 мм (5,0, 6,0, 7,0, 8,0, 9,0 и 10,0 мм Ø).</t>
  </si>
  <si>
    <t>Стент саморасправляющиеся для пищеварительного тракта и трахеобронхиального дерева в комплекте с доставляющим устройством</t>
  </si>
  <si>
    <t>Стенты нитиноловые, саморасправляющиеся с золотыми рентгенопозитивными метками для пищеварительного тракта и трахеобронхеального дерева с устройством для ввода, различных модификаций; диаметром 1,8мм, длиной 40мм, длина доставочного устройства 90мм.</t>
  </si>
  <si>
    <t>Стент билиарный цельно-каркасный, никель-титановый</t>
  </si>
  <si>
    <t>Стент билиарный никель-титановый, тип стента – цельно-каркасный для обеспечения равномерного раскрытия (не допускается разрыва плетения стента по всей длине), с анти миграционным механизмом, не покрытый, обеспечивающий ребристость поверхности покрытого участка,  диаметр стента не менее 8 мм, общая длина стента не менее 80 мм, Стент с 6-ю рентгенноконтрастными метками, рентгенноконтрастные метки расположены на дистальной и проксимальной манжетах,  а также в центральной части стента. Стент снабжен проксимальным и дистальным механизмом для релокации, предустановленный в просвет тефлонового тубуса системы доставки, система доставки с механизмом затягивания стента в просвет тефлонового тубуса  для релокации стента, система доставки с возможностью фиксации раскрытия при помощи кольца-стоппера с резьбовым соединением, ручка системы доставки с замком типа "Luer-Lock", диаметр тефлонового тубуса системы доставки не более 9 Fr., длинна тефлонового тубуса системы доставки не менее 1850 мм, олива системы доставки стента длинной не более 10 мм конусообразного типа с диаметром носика не более 2мм, верхняя и нижняя границы установленного в систему доставки стента обозначены рентгенноконтрастными металлическими кольцами, система доставки с каналом для рентген контрастного проводника диаметром не более 0,035”</t>
  </si>
  <si>
    <t>Стент билиарный  в комплекте с доставочной системой</t>
  </si>
  <si>
    <t>Рентгенконтрастные золотые метки в центре и на обоих концах билиарного стента. Двойного плетения покрытый (силиконовая мембрана расположена между плетениями стента, тем самым предотвращая миграцию стента). Система доставки билиарных стентов имеет модификации для эндоскопического введения и чреcкожно-чреспеченочного под рентгеноскопическим контролем. Особый процесс полировки нитинола при производстве стентов обеспечивает лучшую гибкость и прочность стента. Для всей линейки билиарных стентов используется система доставки 8 Fr.
Общая длина стента: 30, 40, 50, 60, 70, 80, 90, 100, 120 мм Диаметр стента: 8, 10, 12 мм Диаметр доставочной системы: 8Fr. Длина доставочной системы: 50, 180 см. Совместим с проводником 0,035`` (0,89 мм).</t>
  </si>
  <si>
    <t>Стент баллонорасширяемый периферический</t>
  </si>
  <si>
    <t>Стент из нержавеющей стали, баллонорасширяемый матричный. Монтированный на системе доставки, совместимой с 6/7 Fr интродьюсер и 0.035” проводником. Танталовые маркеры на каждом конце стента. Профиль - 0.079". Рабочая длина катетера 80 или 135 см. Нормальное давление в баллоне - 8 атм., максимальное - 12 атм. Диаметр стента 5; 6; 7; 8; 9; 10. Длина: 17, 27, 37, 57 мм.</t>
  </si>
  <si>
    <t>Стент нитиноловый саморасширяющийся для стентирования периферических артерий</t>
  </si>
  <si>
    <t>Система самораскрывающегося нитинолового стента для периферических сосудов, стерильная, однократного применения. Тип доставочной системы: OTW (по проводнику). Материал стента – нитинол. Наличие не менее 4 золотых рентгенконтрастных маркеров на каждом конце стента. Стент полностью покрыт протективным веществом – аморфный карбид кремния, для ускоренной эндотелизации и уменьшения агрегации тромбоцитов, а также снижения диффузии ионов металлов в окружающие ткани. Толщина элементов каркаса стента не менее 225 мкм (для диаметра 10 мм не менее 230 мкм). Дизайн стента по типу - пик-впадина. Рекомендуемый диаметр проводника 0,035". Диаметр проксимального шафта не более 5,2 F. Cовместимость с проводниковым катетером 6Fr. Система доставки снабжена трубкой, которая предназначена для введения в гемостатический клапан интродьюсера с целью уменьшения трения между системой доставки и гемостатическим клапаном при освобождении</t>
  </si>
  <si>
    <t xml:space="preserve">Сшиватель транскатетерный  </t>
  </si>
  <si>
    <t>Устройство состоит из трех компонентов: 2 сшивателей (primum septum и secondum septum) и механизма для связывания узла и среза нити. Диаметр подкожной части сшивателя 12 Fr, длина 70 см. Общий размер устройства 28х13х147см, вес 4,5 кг. Устройство изготовлено из пластика (корпус и рукоятка), нержавеющей стали (игла и наводящая лапка) и полипропилена (шовный материал).</t>
  </si>
  <si>
    <t>Устройство для закрытия артериального доступа,  5-8 Fr</t>
  </si>
  <si>
    <t>Устройство для закрытия артериального доступа диаметр 6 Fr, рабочий диапазон 5-8 Fr. Наличие заранее заряженного нерассасывающегося шовного материала пролен 000 с автоматически сформированным узлом внутри корпуса устройства. Наличие триммера для затягивания узла. Каждое устройство должно быть в отдельной стерильной упаковке.</t>
  </si>
  <si>
    <t>Устройство для фиксации чреспеченочного дренажа</t>
  </si>
  <si>
    <t>Крепежное устройство для дренажного катетера от 6 до 24F из нетканного материала с защитной крышечкой из прозрачного материала и кольцами для затягивания нити. Основа - гидроколоидное кольцо.</t>
  </si>
  <si>
    <t>Щипцы биопсийные</t>
  </si>
  <si>
    <t>Щипцы для взятия образцов ткани из желудочка сердца c  заостренными браншами щипцов обеспечивающие быстрое и легкое взятие образцов ткани.
Материал – шафт и бранши – нержавеющая сталь, наружное покрытие шафта – лубрикантное тефлоновое покрытие PTFE (политетрафторэтилен).
Характеристики: рукоятка щипцов состоит из трех колец для удобного удерживания инструмента в руках и надежного захвата образцов ткани, центральное кольцо вращающееся. Формируемый вращающийся гибкий дистальный кончик. Возможность выбора модели для доступа через бедренную и внутреннюю яремную вены. Размер образца ткани – 2,46 мм3 для щипцов диаметром 5,5 Fr и 5,20 мм3 для щипцов диаметром 7 Fr. 1 шт. в упаковке.</t>
  </si>
  <si>
    <t xml:space="preserve">Электрод для РЧА, активный </t>
  </si>
  <si>
    <t>РЧА Электрод универсальный типа VCT: VCT; VCT XXB; VCTM XXB; VCTW XXB; диаметром (мм): 1,5; 1,65; 1,8; длиной (мм): 100; 130; 135; 140; 145; 150; 165; 170; 175; 180; 185; 200; 250; 300; 350V-Tip (Кончик с изменяемой длиной выдвижения). Электрод с регулируемым кончиком длины выдвижения от 0,5до 4мм. Сглаженный приподнятый край изолирующей оболочки для улучшения введения и расположения электрода. Размер неподвижного активного электрода 0,5-4см. Доступен диметром стержня 1,5мм(17G) и 1,8(15G) для удаления опухоли различных локализаций. Рукоятка для радиочастотной абляции опухолей различной локализации, паренхиматозных органов (печень, легкие, почки, остеоид –остеома фибромиома матки, аденомиоз)</t>
  </si>
  <si>
    <t>Эмболизирующий желатин в шприцах</t>
  </si>
  <si>
    <t>Эмболизирующий желатин∙ Биосовместимый ∙ Гидрофильный, Сухой∙ Формованный,  Рассасывающиеся∙ Свиной желатин  Предварительно нарезанный по размеру кубиками. Размер, мм и вес в гидратированном состоянии:  2,5 мм -25 мг, 5 мм -50 мг, 22,5 мм -100 мг, 5,0 мм - 25 мг, 5,0 мм 50 мг, 5,0 мм 100 мг. Шприцы объемом 10 мл со стандартным наконечником Люэра. Наличие цветовой кодировки для идентификации шприцев с эмболизационным материалом разного размера.  Микросферы предназначены для прерывания и контроля кровотечения / кровоизлияния при эмболизации кровеносных сосудов. • Микросферы  закупоривают сосуды до 5 мм</t>
  </si>
  <si>
    <t>уп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</si>
</sst>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р_._-;\-* #,##0.00_р_._-;_-* &quot;-&quot;??_р_._-;_-@_-"/>
    <numFmt numFmtId="166" formatCode="#,##0.00;[Red]#,##0.00"/>
  </numFmts>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color rgb="FF000000"/>
      <name val="Calibri"/>
      <family val="2"/>
      <charset val="204"/>
    </font>
    <font>
      <sz val="11"/>
      <color indexed="8"/>
      <name val="Calibri"/>
      <family val="2"/>
      <charset val="204"/>
    </font>
    <font>
      <sz val="10"/>
      <name val="Arial"/>
      <family val="2"/>
      <charset val="204"/>
    </font>
    <font>
      <sz val="10"/>
      <name val="Arial"/>
      <family val="2"/>
    </font>
    <font>
      <sz val="10"/>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24">
    <xf numFmtId="0" fontId="0" fillId="0" borderId="0"/>
    <xf numFmtId="0" fontId="11" fillId="0" borderId="0"/>
    <xf numFmtId="0" fontId="10" fillId="0" borderId="0"/>
    <xf numFmtId="0" fontId="10" fillId="0" borderId="0"/>
    <xf numFmtId="0" fontId="12" fillId="0" borderId="0"/>
    <xf numFmtId="0" fontId="13" fillId="0" borderId="0"/>
    <xf numFmtId="0" fontId="11" fillId="0" borderId="0">
      <alignment horizontal="center"/>
    </xf>
    <xf numFmtId="0" fontId="12" fillId="0" borderId="0"/>
    <xf numFmtId="0" fontId="11" fillId="0" borderId="0"/>
    <xf numFmtId="0" fontId="9" fillId="0" borderId="0"/>
    <xf numFmtId="0" fontId="14" fillId="0" borderId="0"/>
    <xf numFmtId="0" fontId="11" fillId="0" borderId="0">
      <alignment horizontal="center"/>
    </xf>
    <xf numFmtId="0" fontId="15" fillId="0" borderId="0"/>
    <xf numFmtId="0" fontId="14" fillId="0" borderId="0"/>
    <xf numFmtId="0" fontId="14" fillId="0" borderId="0"/>
    <xf numFmtId="0" fontId="11" fillId="0" borderId="0"/>
    <xf numFmtId="0" fontId="10" fillId="0" borderId="0"/>
    <xf numFmtId="164" fontId="10" fillId="0" borderId="0" applyFont="0" applyFill="0" applyBorder="0" applyAlignment="0" applyProtection="0"/>
    <xf numFmtId="0" fontId="8" fillId="0" borderId="0"/>
    <xf numFmtId="0" fontId="7" fillId="0" borderId="0"/>
    <xf numFmtId="0" fontId="7" fillId="0" borderId="0"/>
    <xf numFmtId="0" fontId="15" fillId="0" borderId="0"/>
    <xf numFmtId="165" fontId="10" fillId="0" borderId="0" applyFont="0" applyFill="0" applyBorder="0" applyAlignment="0" applyProtection="0"/>
    <xf numFmtId="165" fontId="6" fillId="0" borderId="0" applyFont="0" applyFill="0" applyBorder="0" applyAlignment="0" applyProtection="0"/>
    <xf numFmtId="0" fontId="6" fillId="0" borderId="0"/>
    <xf numFmtId="0" fontId="6" fillId="0" borderId="0"/>
    <xf numFmtId="0" fontId="6" fillId="0" borderId="0"/>
    <xf numFmtId="0" fontId="11" fillId="0" borderId="0"/>
    <xf numFmtId="0" fontId="6" fillId="0" borderId="0"/>
    <xf numFmtId="0" fontId="5" fillId="0" borderId="0"/>
    <xf numFmtId="0" fontId="5" fillId="0" borderId="0"/>
    <xf numFmtId="0" fontId="4" fillId="0" borderId="0"/>
    <xf numFmtId="165" fontId="3"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1" fillId="0" borderId="0"/>
    <xf numFmtId="164" fontId="1" fillId="0" borderId="0" applyFont="0" applyFill="0" applyBorder="0" applyAlignment="0" applyProtection="0"/>
    <xf numFmtId="0" fontId="10" fillId="0" borderId="0"/>
    <xf numFmtId="0" fontId="10" fillId="0" borderId="0"/>
  </cellStyleXfs>
  <cellXfs count="33">
    <xf numFmtId="0" fontId="0" fillId="0" borderId="0" xfId="0"/>
    <xf numFmtId="164" fontId="16" fillId="0" borderId="0" xfId="17" applyFont="1" applyFill="1" applyBorder="1" applyAlignment="1">
      <alignment vertical="center"/>
    </xf>
    <xf numFmtId="164" fontId="16" fillId="0" borderId="0" xfId="17" applyFont="1" applyFill="1" applyBorder="1" applyAlignment="1">
      <alignment horizontal="right" vertical="center"/>
    </xf>
    <xf numFmtId="164" fontId="16" fillId="0" borderId="0" xfId="17" applyFont="1" applyFill="1" applyBorder="1" applyAlignment="1">
      <alignment horizontal="center" vertical="center" wrapText="1"/>
    </xf>
    <xf numFmtId="0" fontId="16" fillId="0" borderId="0" xfId="0" applyFont="1" applyAlignment="1">
      <alignment horizontal="center" vertical="center"/>
    </xf>
    <xf numFmtId="0" fontId="16" fillId="0" borderId="0" xfId="0" applyFont="1" applyAlignment="1">
      <alignment vertical="center"/>
    </xf>
    <xf numFmtId="0" fontId="17" fillId="0" borderId="1" xfId="0" applyFont="1" applyBorder="1" applyAlignment="1">
      <alignment horizontal="center" vertical="center" wrapText="1"/>
    </xf>
    <xf numFmtId="164" fontId="17" fillId="0" borderId="1" xfId="17" applyFont="1" applyFill="1" applyBorder="1" applyAlignment="1">
      <alignment horizontal="right" vertical="center"/>
    </xf>
    <xf numFmtId="3" fontId="17" fillId="0" borderId="1" xfId="0" applyNumberFormat="1" applyFont="1" applyBorder="1" applyAlignment="1">
      <alignment horizontal="center" vertical="center" wrapText="1"/>
    </xf>
    <xf numFmtId="0" fontId="17" fillId="0" borderId="1" xfId="0" applyFont="1" applyBorder="1" applyAlignment="1">
      <alignment vertical="center" wrapText="1"/>
    </xf>
    <xf numFmtId="0" fontId="17" fillId="0" borderId="0" xfId="0" applyFont="1" applyAlignment="1">
      <alignment horizontal="center" vertical="center"/>
    </xf>
    <xf numFmtId="166" fontId="17" fillId="0" borderId="0" xfId="0" applyNumberFormat="1" applyFont="1" applyAlignment="1">
      <alignment horizontal="center" vertical="center"/>
    </xf>
    <xf numFmtId="3" fontId="17" fillId="0" borderId="0" xfId="0" applyNumberFormat="1" applyFont="1" applyAlignment="1">
      <alignment horizontal="center" vertical="center"/>
    </xf>
    <xf numFmtId="164" fontId="17" fillId="0" borderId="0" xfId="17" applyFont="1" applyFill="1" applyBorder="1" applyAlignment="1">
      <alignment horizontal="center" vertical="center"/>
    </xf>
    <xf numFmtId="164" fontId="17" fillId="0" borderId="0" xfId="17" applyFont="1" applyFill="1" applyBorder="1" applyAlignment="1">
      <alignment horizontal="right" vertical="center"/>
    </xf>
    <xf numFmtId="4" fontId="17" fillId="0" borderId="1" xfId="0" applyNumberFormat="1" applyFont="1" applyBorder="1" applyAlignment="1">
      <alignment horizontal="center" vertical="center" wrapText="1"/>
    </xf>
    <xf numFmtId="3" fontId="17" fillId="0" borderId="1" xfId="0" applyNumberFormat="1" applyFont="1" applyBorder="1" applyAlignment="1">
      <alignment horizontal="left" vertical="center" wrapText="1"/>
    </xf>
    <xf numFmtId="0" fontId="17" fillId="0" borderId="1" xfId="0" applyFont="1" applyBorder="1" applyAlignment="1">
      <alignment horizontal="left" vertical="center" wrapText="1"/>
    </xf>
    <xf numFmtId="4" fontId="17" fillId="0" borderId="1" xfId="0" applyNumberFormat="1" applyFont="1" applyBorder="1" applyAlignment="1">
      <alignment vertical="center" wrapText="1"/>
    </xf>
    <xf numFmtId="4" fontId="17" fillId="0" borderId="1" xfId="0" applyNumberFormat="1" applyFont="1" applyBorder="1" applyAlignment="1">
      <alignment horizontal="left" vertical="center" wrapText="1"/>
    </xf>
    <xf numFmtId="4" fontId="17" fillId="0" borderId="1" xfId="1" applyNumberFormat="1" applyFont="1" applyBorder="1" applyAlignment="1">
      <alignment vertical="center" wrapText="1"/>
    </xf>
    <xf numFmtId="4" fontId="17" fillId="0" borderId="1" xfId="1" applyNumberFormat="1" applyFont="1" applyBorder="1" applyAlignment="1">
      <alignment horizontal="left" vertical="center" wrapText="1"/>
    </xf>
    <xf numFmtId="4" fontId="17" fillId="0" borderId="1" xfId="3" applyNumberFormat="1" applyFont="1" applyBorder="1" applyAlignment="1">
      <alignment horizontal="left" vertical="center" wrapText="1"/>
    </xf>
    <xf numFmtId="0" fontId="17" fillId="0" borderId="1" xfId="1" applyFont="1" applyBorder="1" applyAlignment="1">
      <alignment vertical="center" wrapText="1"/>
    </xf>
    <xf numFmtId="0" fontId="17" fillId="0" borderId="1" xfId="1" applyFont="1" applyBorder="1" applyAlignment="1">
      <alignment horizontal="left" vertical="center" wrapText="1"/>
    </xf>
    <xf numFmtId="4" fontId="17" fillId="0" borderId="1" xfId="2" applyNumberFormat="1" applyFont="1" applyBorder="1" applyAlignment="1">
      <alignment horizontal="center" vertical="center" wrapText="1"/>
    </xf>
    <xf numFmtId="4" fontId="17" fillId="0" borderId="1" xfId="1" applyNumberFormat="1" applyFont="1" applyBorder="1" applyAlignment="1">
      <alignment horizontal="center" vertical="center" wrapText="1"/>
    </xf>
    <xf numFmtId="0" fontId="18" fillId="0" borderId="1" xfId="0" applyFont="1" applyBorder="1" applyAlignment="1">
      <alignment horizontal="center" vertical="center" wrapText="1"/>
    </xf>
    <xf numFmtId="4" fontId="18" fillId="0" borderId="1" xfId="6" applyNumberFormat="1" applyFont="1" applyBorder="1" applyAlignment="1">
      <alignment horizontal="center" vertical="center" wrapText="1"/>
    </xf>
    <xf numFmtId="0" fontId="17" fillId="0" borderId="0" xfId="0" applyFont="1" applyAlignment="1">
      <alignment vertical="center"/>
    </xf>
    <xf numFmtId="164" fontId="18" fillId="0" borderId="2" xfId="17" applyFont="1" applyFill="1" applyBorder="1" applyAlignment="1">
      <alignment horizontal="center" vertical="center"/>
    </xf>
    <xf numFmtId="3" fontId="18" fillId="0" borderId="1" xfId="0" applyNumberFormat="1" applyFont="1" applyBorder="1" applyAlignment="1">
      <alignment horizontal="center" vertical="center" wrapText="1"/>
    </xf>
    <xf numFmtId="164" fontId="18" fillId="0" borderId="1" xfId="17" applyFont="1" applyFill="1" applyBorder="1" applyAlignment="1">
      <alignment horizontal="center" vertical="center" wrapText="1"/>
    </xf>
  </cellXfs>
  <cellStyles count="124">
    <cellStyle name="Excel Built-in Normal 2" xfId="5" xr:uid="{00000000-0005-0000-0000-000000000000}"/>
    <cellStyle name="Excel Built-in Normal 2 2" xfId="7" xr:uid="{00000000-0005-0000-0000-000001000000}"/>
    <cellStyle name="Normal 2 4 3 2" xfId="9" xr:uid="{00000000-0005-0000-0000-000002000000}"/>
    <cellStyle name="Normal 2 4 3 2 2" xfId="25" xr:uid="{00000000-0005-0000-0000-000003000000}"/>
    <cellStyle name="Normal 2 4 3 2 2 2" xfId="35" xr:uid="{00000000-0005-0000-0000-000004000000}"/>
    <cellStyle name="Normal 2 4 3 2 2 2 2" xfId="36" xr:uid="{00000000-0005-0000-0000-000005000000}"/>
    <cellStyle name="Normal 2 4 3 2 2 2 2 2" xfId="37" xr:uid="{00000000-0005-0000-0000-000006000000}"/>
    <cellStyle name="Normal 2 4 3 2 2 2 2 3" xfId="38" xr:uid="{00000000-0005-0000-0000-000007000000}"/>
    <cellStyle name="Normal 2 4 3 2 2 2 3" xfId="39" xr:uid="{00000000-0005-0000-0000-000008000000}"/>
    <cellStyle name="Normal 2 4 3 2 2 2 4" xfId="40" xr:uid="{00000000-0005-0000-0000-000009000000}"/>
    <cellStyle name="Normal 2 4 3 2 2 3" xfId="41" xr:uid="{00000000-0005-0000-0000-00000A000000}"/>
    <cellStyle name="Normal 2 4 3 2 2 3 2" xfId="42" xr:uid="{00000000-0005-0000-0000-00000B000000}"/>
    <cellStyle name="Normal 2 4 3 2 2 3 3" xfId="43" xr:uid="{00000000-0005-0000-0000-00000C000000}"/>
    <cellStyle name="Normal 2 4 3 2 2 4" xfId="44" xr:uid="{00000000-0005-0000-0000-00000D000000}"/>
    <cellStyle name="Normal 2 4 3 2 2 5" xfId="45" xr:uid="{00000000-0005-0000-0000-00000E000000}"/>
    <cellStyle name="Normal 2 4 3 2 3" xfId="46" xr:uid="{00000000-0005-0000-0000-00000F000000}"/>
    <cellStyle name="Normal 2 4 3 2 3 2" xfId="47" xr:uid="{00000000-0005-0000-0000-000010000000}"/>
    <cellStyle name="Normal 2 4 3 2 3 2 2" xfId="48" xr:uid="{00000000-0005-0000-0000-000011000000}"/>
    <cellStyle name="Normal 2 4 3 2 3 2 3" xfId="49" xr:uid="{00000000-0005-0000-0000-000012000000}"/>
    <cellStyle name="Normal 2 4 3 2 3 3" xfId="50" xr:uid="{00000000-0005-0000-0000-000013000000}"/>
    <cellStyle name="Normal 2 4 3 2 3 4" xfId="51" xr:uid="{00000000-0005-0000-0000-000014000000}"/>
    <cellStyle name="Normal 2 4 3 2 4" xfId="52" xr:uid="{00000000-0005-0000-0000-000015000000}"/>
    <cellStyle name="Normal 2 4 3 2 4 2" xfId="53" xr:uid="{00000000-0005-0000-0000-000016000000}"/>
    <cellStyle name="Normal 2 4 3 2 4 3" xfId="54" xr:uid="{00000000-0005-0000-0000-000017000000}"/>
    <cellStyle name="Normal 2 4 3 2 5" xfId="55" xr:uid="{00000000-0005-0000-0000-000018000000}"/>
    <cellStyle name="Normal 2 4 3 2 6" xfId="56" xr:uid="{00000000-0005-0000-0000-000019000000}"/>
    <cellStyle name="Normal_apteka" xfId="13" xr:uid="{00000000-0005-0000-0000-00001A000000}"/>
    <cellStyle name="Обычный" xfId="0" builtinId="0"/>
    <cellStyle name="Обычный 10" xfId="31" xr:uid="{00000000-0005-0000-0000-00001C000000}"/>
    <cellStyle name="Обычный 11" xfId="2" xr:uid="{00000000-0005-0000-0000-00001D000000}"/>
    <cellStyle name="Обычный 11 3 2" xfId="16" xr:uid="{00000000-0005-0000-0000-00001E000000}"/>
    <cellStyle name="Обычный 12" xfId="120" xr:uid="{00000000-0005-0000-0000-00001F000000}"/>
    <cellStyle name="Обычный 19" xfId="122" xr:uid="{00000000-0005-0000-0000-000020000000}"/>
    <cellStyle name="Обычный 2" xfId="1" xr:uid="{00000000-0005-0000-0000-000021000000}"/>
    <cellStyle name="Обычный 2 14 3 2" xfId="20" xr:uid="{00000000-0005-0000-0000-000022000000}"/>
    <cellStyle name="Обычный 2 14 3 2 2" xfId="26" xr:uid="{00000000-0005-0000-0000-000023000000}"/>
    <cellStyle name="Обычный 2 14 3 2 2 2" xfId="57" xr:uid="{00000000-0005-0000-0000-000024000000}"/>
    <cellStyle name="Обычный 2 14 3 2 2 2 2" xfId="58" xr:uid="{00000000-0005-0000-0000-000025000000}"/>
    <cellStyle name="Обычный 2 14 3 2 2 2 2 2" xfId="59" xr:uid="{00000000-0005-0000-0000-000026000000}"/>
    <cellStyle name="Обычный 2 14 3 2 2 2 2 3" xfId="60" xr:uid="{00000000-0005-0000-0000-000027000000}"/>
    <cellStyle name="Обычный 2 14 3 2 2 2 3" xfId="61" xr:uid="{00000000-0005-0000-0000-000028000000}"/>
    <cellStyle name="Обычный 2 14 3 2 2 2 4" xfId="62" xr:uid="{00000000-0005-0000-0000-000029000000}"/>
    <cellStyle name="Обычный 2 14 3 2 2 3" xfId="63" xr:uid="{00000000-0005-0000-0000-00002A000000}"/>
    <cellStyle name="Обычный 2 14 3 2 2 3 2" xfId="64" xr:uid="{00000000-0005-0000-0000-00002B000000}"/>
    <cellStyle name="Обычный 2 14 3 2 2 3 3" xfId="65" xr:uid="{00000000-0005-0000-0000-00002C000000}"/>
    <cellStyle name="Обычный 2 14 3 2 2 4" xfId="66" xr:uid="{00000000-0005-0000-0000-00002D000000}"/>
    <cellStyle name="Обычный 2 14 3 2 2 5" xfId="67" xr:uid="{00000000-0005-0000-0000-00002E000000}"/>
    <cellStyle name="Обычный 2 14 3 2 3" xfId="68" xr:uid="{00000000-0005-0000-0000-00002F000000}"/>
    <cellStyle name="Обычный 2 14 3 2 3 2" xfId="69" xr:uid="{00000000-0005-0000-0000-000030000000}"/>
    <cellStyle name="Обычный 2 14 3 2 3 2 2" xfId="70" xr:uid="{00000000-0005-0000-0000-000031000000}"/>
    <cellStyle name="Обычный 2 14 3 2 3 2 3" xfId="71" xr:uid="{00000000-0005-0000-0000-000032000000}"/>
    <cellStyle name="Обычный 2 14 3 2 3 3" xfId="72" xr:uid="{00000000-0005-0000-0000-000033000000}"/>
    <cellStyle name="Обычный 2 14 3 2 3 4" xfId="73" xr:uid="{00000000-0005-0000-0000-000034000000}"/>
    <cellStyle name="Обычный 2 14 3 2 4" xfId="74" xr:uid="{00000000-0005-0000-0000-000035000000}"/>
    <cellStyle name="Обычный 2 14 3 2 4 2" xfId="75" xr:uid="{00000000-0005-0000-0000-000036000000}"/>
    <cellStyle name="Обычный 2 14 3 2 4 3" xfId="76" xr:uid="{00000000-0005-0000-0000-000037000000}"/>
    <cellStyle name="Обычный 2 14 3 2 5" xfId="77" xr:uid="{00000000-0005-0000-0000-000038000000}"/>
    <cellStyle name="Обычный 2 14 3 2 6" xfId="78" xr:uid="{00000000-0005-0000-0000-000039000000}"/>
    <cellStyle name="Обычный 2 2" xfId="15" xr:uid="{00000000-0005-0000-0000-00003A000000}"/>
    <cellStyle name="Обычный 2 2 2" xfId="12" xr:uid="{00000000-0005-0000-0000-00003B000000}"/>
    <cellStyle name="Обычный 2 2 2 2" xfId="21" xr:uid="{00000000-0005-0000-0000-00003C000000}"/>
    <cellStyle name="Обычный 2 2 3" xfId="79" xr:uid="{00000000-0005-0000-0000-00003D000000}"/>
    <cellStyle name="Обычный 2 2 7" xfId="27" xr:uid="{00000000-0005-0000-0000-00003E000000}"/>
    <cellStyle name="Обычный 2 3 2" xfId="10" xr:uid="{00000000-0005-0000-0000-00003F000000}"/>
    <cellStyle name="Обычный 2_Свод - заявка 1" xfId="8" xr:uid="{00000000-0005-0000-0000-000040000000}"/>
    <cellStyle name="Обычный 23" xfId="24" xr:uid="{00000000-0005-0000-0000-000041000000}"/>
    <cellStyle name="Обычный 23 2" xfId="80" xr:uid="{00000000-0005-0000-0000-000042000000}"/>
    <cellStyle name="Обычный 23 3" xfId="81" xr:uid="{00000000-0005-0000-0000-000043000000}"/>
    <cellStyle name="Обычный 24" xfId="123" xr:uid="{E686DCD7-4AD3-4B30-9C68-134F6934AD69}"/>
    <cellStyle name="Обычный 3" xfId="3" xr:uid="{00000000-0005-0000-0000-000044000000}"/>
    <cellStyle name="Обычный 4" xfId="4" xr:uid="{00000000-0005-0000-0000-000045000000}"/>
    <cellStyle name="Обычный 5" xfId="14" xr:uid="{00000000-0005-0000-0000-000046000000}"/>
    <cellStyle name="Обычный 6" xfId="29" xr:uid="{00000000-0005-0000-0000-000047000000}"/>
    <cellStyle name="Обычный 6 2" xfId="33" xr:uid="{00000000-0005-0000-0000-000048000000}"/>
    <cellStyle name="Обычный 6 3" xfId="82" xr:uid="{00000000-0005-0000-0000-000049000000}"/>
    <cellStyle name="Обычный 7" xfId="18" xr:uid="{00000000-0005-0000-0000-00004A000000}"/>
    <cellStyle name="Обычный 8" xfId="19" xr:uid="{00000000-0005-0000-0000-00004B000000}"/>
    <cellStyle name="Обычный 8 2" xfId="28" xr:uid="{00000000-0005-0000-0000-00004C000000}"/>
    <cellStyle name="Обычный 8 2 2" xfId="83" xr:uid="{00000000-0005-0000-0000-00004D000000}"/>
    <cellStyle name="Обычный 8 2 2 2" xfId="84" xr:uid="{00000000-0005-0000-0000-00004E000000}"/>
    <cellStyle name="Обычный 8 2 2 2 2" xfId="85" xr:uid="{00000000-0005-0000-0000-00004F000000}"/>
    <cellStyle name="Обычный 8 2 2 2 3" xfId="86" xr:uid="{00000000-0005-0000-0000-000050000000}"/>
    <cellStyle name="Обычный 8 2 2 3" xfId="87" xr:uid="{00000000-0005-0000-0000-000051000000}"/>
    <cellStyle name="Обычный 8 2 2 4" xfId="88" xr:uid="{00000000-0005-0000-0000-000052000000}"/>
    <cellStyle name="Обычный 8 2 3" xfId="89" xr:uid="{00000000-0005-0000-0000-000053000000}"/>
    <cellStyle name="Обычный 8 2 3 2" xfId="90" xr:uid="{00000000-0005-0000-0000-000054000000}"/>
    <cellStyle name="Обычный 8 2 3 3" xfId="91" xr:uid="{00000000-0005-0000-0000-000055000000}"/>
    <cellStyle name="Обычный 8 2 4" xfId="92" xr:uid="{00000000-0005-0000-0000-000056000000}"/>
    <cellStyle name="Обычный 8 2 5" xfId="93" xr:uid="{00000000-0005-0000-0000-000057000000}"/>
    <cellStyle name="Обычный 8 3" xfId="94" xr:uid="{00000000-0005-0000-0000-000058000000}"/>
    <cellStyle name="Обычный 8 3 2" xfId="95" xr:uid="{00000000-0005-0000-0000-000059000000}"/>
    <cellStyle name="Обычный 8 3 2 2" xfId="96" xr:uid="{00000000-0005-0000-0000-00005A000000}"/>
    <cellStyle name="Обычный 8 3 2 3" xfId="97" xr:uid="{00000000-0005-0000-0000-00005B000000}"/>
    <cellStyle name="Обычный 8 3 3" xfId="98" xr:uid="{00000000-0005-0000-0000-00005C000000}"/>
    <cellStyle name="Обычный 8 3 4" xfId="99" xr:uid="{00000000-0005-0000-0000-00005D000000}"/>
    <cellStyle name="Обычный 8 4" xfId="100" xr:uid="{00000000-0005-0000-0000-00005E000000}"/>
    <cellStyle name="Обычный 8 4 2" xfId="101" xr:uid="{00000000-0005-0000-0000-00005F000000}"/>
    <cellStyle name="Обычный 8 4 3" xfId="102" xr:uid="{00000000-0005-0000-0000-000060000000}"/>
    <cellStyle name="Обычный 8 5" xfId="103" xr:uid="{00000000-0005-0000-0000-000061000000}"/>
    <cellStyle name="Обычный 8 6" xfId="104" xr:uid="{00000000-0005-0000-0000-000062000000}"/>
    <cellStyle name="Обычный 9" xfId="30" xr:uid="{00000000-0005-0000-0000-000063000000}"/>
    <cellStyle name="Обычный_Лист1" xfId="6" xr:uid="{00000000-0005-0000-0000-000064000000}"/>
    <cellStyle name="Стиль 1" xfId="11" xr:uid="{00000000-0005-0000-0000-000065000000}"/>
    <cellStyle name="Финансовый" xfId="17" builtinId="3"/>
    <cellStyle name="Финансовый 13 2 2 2 2 2" xfId="23" xr:uid="{00000000-0005-0000-0000-000067000000}"/>
    <cellStyle name="Финансовый 13 2 2 2 2 2 2" xfId="105" xr:uid="{00000000-0005-0000-0000-000068000000}"/>
    <cellStyle name="Финансовый 13 2 2 2 2 2 2 2" xfId="106" xr:uid="{00000000-0005-0000-0000-000069000000}"/>
    <cellStyle name="Финансовый 13 2 2 2 2 2 2 2 2" xfId="107" xr:uid="{00000000-0005-0000-0000-00006A000000}"/>
    <cellStyle name="Финансовый 13 2 2 2 2 2 2 2 3" xfId="108" xr:uid="{00000000-0005-0000-0000-00006B000000}"/>
    <cellStyle name="Финансовый 13 2 2 2 2 2 2 3" xfId="109" xr:uid="{00000000-0005-0000-0000-00006C000000}"/>
    <cellStyle name="Финансовый 13 2 2 2 2 2 2 4" xfId="110" xr:uid="{00000000-0005-0000-0000-00006D000000}"/>
    <cellStyle name="Финансовый 13 2 2 2 2 2 3" xfId="111" xr:uid="{00000000-0005-0000-0000-00006E000000}"/>
    <cellStyle name="Финансовый 13 2 2 2 2 2 3 2" xfId="112" xr:uid="{00000000-0005-0000-0000-00006F000000}"/>
    <cellStyle name="Финансовый 13 2 2 2 2 2 3 3" xfId="113" xr:uid="{00000000-0005-0000-0000-000070000000}"/>
    <cellStyle name="Финансовый 13 2 2 2 2 2 4" xfId="114" xr:uid="{00000000-0005-0000-0000-000071000000}"/>
    <cellStyle name="Финансовый 13 2 2 2 2 2 4 2" xfId="115" xr:uid="{00000000-0005-0000-0000-000072000000}"/>
    <cellStyle name="Финансовый 13 2 2 2 2 2 4 3" xfId="116" xr:uid="{00000000-0005-0000-0000-000073000000}"/>
    <cellStyle name="Финансовый 13 2 2 2 2 2 5" xfId="117" xr:uid="{00000000-0005-0000-0000-000074000000}"/>
    <cellStyle name="Финансовый 13 2 2 2 2 2 6" xfId="118" xr:uid="{00000000-0005-0000-0000-000075000000}"/>
    <cellStyle name="Финансовый 2" xfId="22" xr:uid="{00000000-0005-0000-0000-000076000000}"/>
    <cellStyle name="Финансовый 3" xfId="32" xr:uid="{00000000-0005-0000-0000-000077000000}"/>
    <cellStyle name="Финансовый 3 2" xfId="34" xr:uid="{00000000-0005-0000-0000-000078000000}"/>
    <cellStyle name="Финансовый 3 3" xfId="119" xr:uid="{00000000-0005-0000-0000-000079000000}"/>
    <cellStyle name="Финансовый 4" xfId="121" xr:uid="{00000000-0005-0000-0000-00007A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FF66CC"/>
      <color rgb="FF00CC99"/>
      <color rgb="FFC0504D"/>
      <color rgb="FF63D3B6"/>
      <color rgb="FFFF3399"/>
      <color rgb="FFCCFF99"/>
      <color rgb="FFFFC000"/>
      <color rgb="FFB7E9BD"/>
      <color rgb="FF99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33151-CD2C-4105-8F59-2AC6E1CB2318}">
  <dimension ref="A1:K89"/>
  <sheetViews>
    <sheetView tabSelected="1" view="pageBreakPreview" zoomScale="70" zoomScaleNormal="100" zoomScaleSheetLayoutView="70" zoomScalePageLayoutView="85" workbookViewId="0">
      <selection activeCell="I5" sqref="I5"/>
    </sheetView>
  </sheetViews>
  <sheetFormatPr defaultRowHeight="27" customHeight="1" x14ac:dyDescent="0.25"/>
  <cols>
    <col min="1" max="1" width="4.85546875" style="4" customWidth="1"/>
    <col min="2" max="2" width="25.140625" style="5" customWidth="1"/>
    <col min="3" max="3" width="46" style="5" customWidth="1"/>
    <col min="4" max="4" width="9.28515625" style="5" customWidth="1"/>
    <col min="5" max="5" width="10.28515625" style="1" customWidth="1"/>
    <col min="6" max="6" width="19" style="3" customWidth="1"/>
    <col min="7" max="7" width="22.5703125" style="2" customWidth="1"/>
    <col min="8" max="8" width="17.7109375" style="2" customWidth="1"/>
    <col min="9" max="9" width="36" style="5" customWidth="1"/>
    <col min="10" max="10" width="22.85546875" style="5" customWidth="1"/>
    <col min="11" max="11" width="9" style="5" customWidth="1"/>
    <col min="12" max="16384" width="9.140625" style="5"/>
  </cols>
  <sheetData>
    <row r="1" spans="1:11" ht="27.75" customHeight="1" x14ac:dyDescent="0.25">
      <c r="A1" s="10"/>
      <c r="B1" s="11"/>
      <c r="C1" s="11"/>
      <c r="D1" s="12"/>
      <c r="E1" s="13"/>
      <c r="F1" s="13"/>
      <c r="G1" s="14"/>
      <c r="H1" s="14"/>
      <c r="I1" s="29" t="s">
        <v>7</v>
      </c>
      <c r="J1" s="29"/>
      <c r="K1" s="29"/>
    </row>
    <row r="2" spans="1:11" ht="18" customHeight="1" x14ac:dyDescent="0.25">
      <c r="A2" s="30" t="s">
        <v>13</v>
      </c>
      <c r="B2" s="30"/>
      <c r="C2" s="30"/>
      <c r="D2" s="30"/>
      <c r="E2" s="30"/>
      <c r="F2" s="30"/>
      <c r="G2" s="30"/>
      <c r="H2" s="30"/>
      <c r="I2" s="30"/>
      <c r="J2" s="30"/>
      <c r="K2" s="30"/>
    </row>
    <row r="3" spans="1:11" ht="53.25" customHeight="1" x14ac:dyDescent="0.25">
      <c r="A3" s="27" t="s">
        <v>9</v>
      </c>
      <c r="B3" s="27" t="s">
        <v>1</v>
      </c>
      <c r="C3" s="27" t="s">
        <v>8</v>
      </c>
      <c r="D3" s="28" t="s">
        <v>0</v>
      </c>
      <c r="E3" s="32" t="s">
        <v>2</v>
      </c>
      <c r="F3" s="32" t="s">
        <v>3</v>
      </c>
      <c r="G3" s="32" t="s">
        <v>4</v>
      </c>
      <c r="H3" s="31" t="s">
        <v>10</v>
      </c>
      <c r="I3" s="31" t="s">
        <v>5</v>
      </c>
      <c r="J3" s="31" t="s">
        <v>6</v>
      </c>
      <c r="K3" s="31" t="s">
        <v>12</v>
      </c>
    </row>
    <row r="4" spans="1:11" ht="44.25" customHeight="1" x14ac:dyDescent="0.25">
      <c r="A4" s="27"/>
      <c r="B4" s="27"/>
      <c r="C4" s="27"/>
      <c r="D4" s="28"/>
      <c r="E4" s="32"/>
      <c r="F4" s="32"/>
      <c r="G4" s="32"/>
      <c r="H4" s="31"/>
      <c r="I4" s="31"/>
      <c r="J4" s="31"/>
      <c r="K4" s="31"/>
    </row>
    <row r="5" spans="1:11" ht="346.5" x14ac:dyDescent="0.25">
      <c r="A5" s="6">
        <v>1</v>
      </c>
      <c r="B5" s="9" t="s">
        <v>19</v>
      </c>
      <c r="C5" s="17" t="s">
        <v>20</v>
      </c>
      <c r="D5" s="25" t="s">
        <v>17</v>
      </c>
      <c r="E5" s="6">
        <v>30</v>
      </c>
      <c r="F5" s="15">
        <v>3680000</v>
      </c>
      <c r="G5" s="7">
        <f t="shared" ref="G5:G41" si="0">E5*F5</f>
        <v>110400000</v>
      </c>
      <c r="H5" s="8" t="s">
        <v>11</v>
      </c>
      <c r="I5" s="16" t="s">
        <v>15</v>
      </c>
      <c r="J5" s="9" t="s">
        <v>14</v>
      </c>
      <c r="K5" s="8">
        <v>0</v>
      </c>
    </row>
    <row r="6" spans="1:11" ht="409.5" x14ac:dyDescent="0.25">
      <c r="A6" s="6">
        <v>2</v>
      </c>
      <c r="B6" s="18" t="s">
        <v>21</v>
      </c>
      <c r="C6" s="19" t="s">
        <v>22</v>
      </c>
      <c r="D6" s="15" t="s">
        <v>16</v>
      </c>
      <c r="E6" s="6">
        <v>2</v>
      </c>
      <c r="F6" s="15">
        <v>5499000</v>
      </c>
      <c r="G6" s="7">
        <f t="shared" si="0"/>
        <v>10998000</v>
      </c>
      <c r="H6" s="8" t="s">
        <v>11</v>
      </c>
      <c r="I6" s="16" t="s">
        <v>15</v>
      </c>
      <c r="J6" s="9" t="s">
        <v>14</v>
      </c>
      <c r="K6" s="8">
        <v>0</v>
      </c>
    </row>
    <row r="7" spans="1:11" ht="409.5" x14ac:dyDescent="0.25">
      <c r="A7" s="6">
        <v>3</v>
      </c>
      <c r="B7" s="9" t="s">
        <v>23</v>
      </c>
      <c r="C7" s="17" t="s">
        <v>24</v>
      </c>
      <c r="D7" s="25" t="s">
        <v>16</v>
      </c>
      <c r="E7" s="6">
        <v>20</v>
      </c>
      <c r="F7" s="15">
        <v>180000</v>
      </c>
      <c r="G7" s="7">
        <f t="shared" si="0"/>
        <v>3600000</v>
      </c>
      <c r="H7" s="8" t="s">
        <v>11</v>
      </c>
      <c r="I7" s="16" t="s">
        <v>15</v>
      </c>
      <c r="J7" s="9" t="s">
        <v>14</v>
      </c>
      <c r="K7" s="8">
        <v>0</v>
      </c>
    </row>
    <row r="8" spans="1:11" ht="299.25" x14ac:dyDescent="0.25">
      <c r="A8" s="6">
        <v>4</v>
      </c>
      <c r="B8" s="9" t="s">
        <v>25</v>
      </c>
      <c r="C8" s="17" t="s">
        <v>26</v>
      </c>
      <c r="D8" s="25" t="s">
        <v>16</v>
      </c>
      <c r="E8" s="6">
        <v>20</v>
      </c>
      <c r="F8" s="15">
        <v>312000</v>
      </c>
      <c r="G8" s="7">
        <f t="shared" si="0"/>
        <v>6240000</v>
      </c>
      <c r="H8" s="8" t="s">
        <v>11</v>
      </c>
      <c r="I8" s="16" t="s">
        <v>15</v>
      </c>
      <c r="J8" s="9" t="s">
        <v>14</v>
      </c>
      <c r="K8" s="8">
        <v>0</v>
      </c>
    </row>
    <row r="9" spans="1:11" ht="409.5" x14ac:dyDescent="0.25">
      <c r="A9" s="6">
        <v>5</v>
      </c>
      <c r="B9" s="9" t="s">
        <v>27</v>
      </c>
      <c r="C9" s="19" t="s">
        <v>28</v>
      </c>
      <c r="D9" s="25" t="s">
        <v>16</v>
      </c>
      <c r="E9" s="6">
        <v>40</v>
      </c>
      <c r="F9" s="15">
        <v>77250</v>
      </c>
      <c r="G9" s="7">
        <f t="shared" si="0"/>
        <v>3090000</v>
      </c>
      <c r="H9" s="8" t="s">
        <v>11</v>
      </c>
      <c r="I9" s="16" t="s">
        <v>15</v>
      </c>
      <c r="J9" s="9" t="s">
        <v>14</v>
      </c>
      <c r="K9" s="8">
        <v>0</v>
      </c>
    </row>
    <row r="10" spans="1:11" ht="409.5" x14ac:dyDescent="0.25">
      <c r="A10" s="6">
        <v>6</v>
      </c>
      <c r="B10" s="9" t="s">
        <v>29</v>
      </c>
      <c r="C10" s="17" t="s">
        <v>30</v>
      </c>
      <c r="D10" s="25" t="s">
        <v>16</v>
      </c>
      <c r="E10" s="6">
        <v>10</v>
      </c>
      <c r="F10" s="15">
        <v>100000</v>
      </c>
      <c r="G10" s="7">
        <f t="shared" si="0"/>
        <v>1000000</v>
      </c>
      <c r="H10" s="8" t="s">
        <v>11</v>
      </c>
      <c r="I10" s="16" t="s">
        <v>15</v>
      </c>
      <c r="J10" s="9" t="s">
        <v>14</v>
      </c>
      <c r="K10" s="8">
        <v>0</v>
      </c>
    </row>
    <row r="11" spans="1:11" ht="362.25" x14ac:dyDescent="0.25">
      <c r="A11" s="6">
        <v>7</v>
      </c>
      <c r="B11" s="9" t="s">
        <v>31</v>
      </c>
      <c r="C11" s="17" t="s">
        <v>32</v>
      </c>
      <c r="D11" s="25" t="s">
        <v>16</v>
      </c>
      <c r="E11" s="6">
        <v>30</v>
      </c>
      <c r="F11" s="15">
        <v>69900</v>
      </c>
      <c r="G11" s="7">
        <f t="shared" si="0"/>
        <v>2097000</v>
      </c>
      <c r="H11" s="8" t="s">
        <v>11</v>
      </c>
      <c r="I11" s="16" t="s">
        <v>15</v>
      </c>
      <c r="J11" s="9" t="s">
        <v>14</v>
      </c>
      <c r="K11" s="8">
        <v>0</v>
      </c>
    </row>
    <row r="12" spans="1:11" ht="409.5" x14ac:dyDescent="0.25">
      <c r="A12" s="6">
        <v>8</v>
      </c>
      <c r="B12" s="20" t="s">
        <v>33</v>
      </c>
      <c r="C12" s="21" t="s">
        <v>34</v>
      </c>
      <c r="D12" s="6" t="s">
        <v>16</v>
      </c>
      <c r="E12" s="6">
        <v>60</v>
      </c>
      <c r="F12" s="15">
        <v>37500</v>
      </c>
      <c r="G12" s="7">
        <f t="shared" si="0"/>
        <v>2250000</v>
      </c>
      <c r="H12" s="8" t="s">
        <v>11</v>
      </c>
      <c r="I12" s="16" t="s">
        <v>15</v>
      </c>
      <c r="J12" s="9" t="s">
        <v>14</v>
      </c>
      <c r="K12" s="8">
        <v>0</v>
      </c>
    </row>
    <row r="13" spans="1:11" ht="126" x14ac:dyDescent="0.25">
      <c r="A13" s="6">
        <v>9</v>
      </c>
      <c r="B13" s="9" t="s">
        <v>35</v>
      </c>
      <c r="C13" s="17" t="s">
        <v>36</v>
      </c>
      <c r="D13" s="6" t="s">
        <v>16</v>
      </c>
      <c r="E13" s="6">
        <v>10</v>
      </c>
      <c r="F13" s="15">
        <v>72450</v>
      </c>
      <c r="G13" s="7">
        <f t="shared" si="0"/>
        <v>724500</v>
      </c>
      <c r="H13" s="8" t="s">
        <v>11</v>
      </c>
      <c r="I13" s="16" t="s">
        <v>15</v>
      </c>
      <c r="J13" s="9" t="s">
        <v>14</v>
      </c>
      <c r="K13" s="8">
        <v>0</v>
      </c>
    </row>
    <row r="14" spans="1:11" ht="236.25" x14ac:dyDescent="0.25">
      <c r="A14" s="6">
        <v>10</v>
      </c>
      <c r="B14" s="9" t="s">
        <v>37</v>
      </c>
      <c r="C14" s="17" t="s">
        <v>38</v>
      </c>
      <c r="D14" s="6" t="s">
        <v>16</v>
      </c>
      <c r="E14" s="6">
        <v>350</v>
      </c>
      <c r="F14" s="15">
        <v>97500</v>
      </c>
      <c r="G14" s="7">
        <f t="shared" si="0"/>
        <v>34125000</v>
      </c>
      <c r="H14" s="8" t="s">
        <v>11</v>
      </c>
      <c r="I14" s="16" t="s">
        <v>15</v>
      </c>
      <c r="J14" s="9" t="s">
        <v>14</v>
      </c>
      <c r="K14" s="8">
        <v>0</v>
      </c>
    </row>
    <row r="15" spans="1:11" ht="220.5" x14ac:dyDescent="0.25">
      <c r="A15" s="6">
        <v>11</v>
      </c>
      <c r="B15" s="9" t="s">
        <v>39</v>
      </c>
      <c r="C15" s="17" t="s">
        <v>40</v>
      </c>
      <c r="D15" s="6" t="s">
        <v>18</v>
      </c>
      <c r="E15" s="6">
        <v>30</v>
      </c>
      <c r="F15" s="15">
        <v>43000</v>
      </c>
      <c r="G15" s="7">
        <f t="shared" si="0"/>
        <v>1290000</v>
      </c>
      <c r="H15" s="8" t="s">
        <v>11</v>
      </c>
      <c r="I15" s="16" t="s">
        <v>15</v>
      </c>
      <c r="J15" s="9" t="s">
        <v>14</v>
      </c>
      <c r="K15" s="8">
        <v>0</v>
      </c>
    </row>
    <row r="16" spans="1:11" ht="409.5" x14ac:dyDescent="0.25">
      <c r="A16" s="6">
        <v>12</v>
      </c>
      <c r="B16" s="9" t="s">
        <v>41</v>
      </c>
      <c r="C16" s="17" t="s">
        <v>42</v>
      </c>
      <c r="D16" s="25" t="s">
        <v>16</v>
      </c>
      <c r="E16" s="6">
        <v>1</v>
      </c>
      <c r="F16" s="15">
        <v>235000</v>
      </c>
      <c r="G16" s="7">
        <f t="shared" si="0"/>
        <v>235000</v>
      </c>
      <c r="H16" s="8" t="s">
        <v>11</v>
      </c>
      <c r="I16" s="16" t="s">
        <v>15</v>
      </c>
      <c r="J16" s="9" t="s">
        <v>14</v>
      </c>
      <c r="K16" s="8">
        <v>0</v>
      </c>
    </row>
    <row r="17" spans="1:11" ht="283.5" x14ac:dyDescent="0.25">
      <c r="A17" s="6">
        <v>13</v>
      </c>
      <c r="B17" s="9" t="s">
        <v>43</v>
      </c>
      <c r="C17" s="17" t="s">
        <v>44</v>
      </c>
      <c r="D17" s="25" t="s">
        <v>16</v>
      </c>
      <c r="E17" s="6">
        <v>10</v>
      </c>
      <c r="F17" s="15">
        <v>99500</v>
      </c>
      <c r="G17" s="7">
        <f t="shared" si="0"/>
        <v>995000</v>
      </c>
      <c r="H17" s="8" t="s">
        <v>11</v>
      </c>
      <c r="I17" s="16" t="s">
        <v>15</v>
      </c>
      <c r="J17" s="9" t="s">
        <v>14</v>
      </c>
      <c r="K17" s="8">
        <v>0</v>
      </c>
    </row>
    <row r="18" spans="1:11" ht="157.5" x14ac:dyDescent="0.25">
      <c r="A18" s="6">
        <v>14</v>
      </c>
      <c r="B18" s="9" t="s">
        <v>45</v>
      </c>
      <c r="C18" s="17" t="s">
        <v>46</v>
      </c>
      <c r="D18" s="25" t="s">
        <v>18</v>
      </c>
      <c r="E18" s="6">
        <v>3</v>
      </c>
      <c r="F18" s="15">
        <v>520000</v>
      </c>
      <c r="G18" s="7">
        <f t="shared" si="0"/>
        <v>1560000</v>
      </c>
      <c r="H18" s="8" t="s">
        <v>11</v>
      </c>
      <c r="I18" s="16" t="s">
        <v>15</v>
      </c>
      <c r="J18" s="9" t="s">
        <v>14</v>
      </c>
      <c r="K18" s="8">
        <v>0</v>
      </c>
    </row>
    <row r="19" spans="1:11" ht="141.75" x14ac:dyDescent="0.25">
      <c r="A19" s="6">
        <v>15</v>
      </c>
      <c r="B19" s="18" t="s">
        <v>47</v>
      </c>
      <c r="C19" s="19" t="s">
        <v>48</v>
      </c>
      <c r="D19" s="15" t="s">
        <v>16</v>
      </c>
      <c r="E19" s="6">
        <v>220</v>
      </c>
      <c r="F19" s="15">
        <v>15800</v>
      </c>
      <c r="G19" s="7">
        <f t="shared" si="0"/>
        <v>3476000</v>
      </c>
      <c r="H19" s="8" t="s">
        <v>11</v>
      </c>
      <c r="I19" s="16" t="s">
        <v>15</v>
      </c>
      <c r="J19" s="9" t="s">
        <v>14</v>
      </c>
      <c r="K19" s="8">
        <v>0</v>
      </c>
    </row>
    <row r="20" spans="1:11" ht="409.5" x14ac:dyDescent="0.25">
      <c r="A20" s="6">
        <v>16</v>
      </c>
      <c r="B20" s="9" t="s">
        <v>49</v>
      </c>
      <c r="C20" s="17" t="s">
        <v>50</v>
      </c>
      <c r="D20" s="6" t="s">
        <v>16</v>
      </c>
      <c r="E20" s="6">
        <v>270</v>
      </c>
      <c r="F20" s="15">
        <v>14100</v>
      </c>
      <c r="G20" s="7">
        <f t="shared" si="0"/>
        <v>3807000</v>
      </c>
      <c r="H20" s="8" t="s">
        <v>11</v>
      </c>
      <c r="I20" s="16" t="s">
        <v>15</v>
      </c>
      <c r="J20" s="9" t="s">
        <v>14</v>
      </c>
      <c r="K20" s="8">
        <v>0</v>
      </c>
    </row>
    <row r="21" spans="1:11" ht="409.5" x14ac:dyDescent="0.25">
      <c r="A21" s="6">
        <v>17</v>
      </c>
      <c r="B21" s="18" t="s">
        <v>51</v>
      </c>
      <c r="C21" s="19" t="s">
        <v>52</v>
      </c>
      <c r="D21" s="15" t="s">
        <v>16</v>
      </c>
      <c r="E21" s="6">
        <v>90</v>
      </c>
      <c r="F21" s="15">
        <v>30350</v>
      </c>
      <c r="G21" s="7">
        <f t="shared" si="0"/>
        <v>2731500</v>
      </c>
      <c r="H21" s="8" t="s">
        <v>11</v>
      </c>
      <c r="I21" s="16" t="s">
        <v>15</v>
      </c>
      <c r="J21" s="9" t="s">
        <v>14</v>
      </c>
      <c r="K21" s="8">
        <v>0</v>
      </c>
    </row>
    <row r="22" spans="1:11" ht="220.5" x14ac:dyDescent="0.25">
      <c r="A22" s="6">
        <v>18</v>
      </c>
      <c r="B22" s="20" t="s">
        <v>53</v>
      </c>
      <c r="C22" s="22" t="s">
        <v>54</v>
      </c>
      <c r="D22" s="26" t="s">
        <v>16</v>
      </c>
      <c r="E22" s="6">
        <v>50</v>
      </c>
      <c r="F22" s="15">
        <v>18400</v>
      </c>
      <c r="G22" s="7">
        <f t="shared" si="0"/>
        <v>920000</v>
      </c>
      <c r="H22" s="8" t="s">
        <v>11</v>
      </c>
      <c r="I22" s="16" t="s">
        <v>15</v>
      </c>
      <c r="J22" s="9" t="s">
        <v>14</v>
      </c>
      <c r="K22" s="8">
        <v>0</v>
      </c>
    </row>
    <row r="23" spans="1:11" ht="362.25" x14ac:dyDescent="0.25">
      <c r="A23" s="6">
        <v>19</v>
      </c>
      <c r="B23" s="9" t="s">
        <v>55</v>
      </c>
      <c r="C23" s="17" t="s">
        <v>56</v>
      </c>
      <c r="D23" s="25" t="s">
        <v>16</v>
      </c>
      <c r="E23" s="6">
        <v>20</v>
      </c>
      <c r="F23" s="15">
        <v>33200</v>
      </c>
      <c r="G23" s="7">
        <f t="shared" si="0"/>
        <v>664000</v>
      </c>
      <c r="H23" s="8" t="s">
        <v>11</v>
      </c>
      <c r="I23" s="16" t="s">
        <v>15</v>
      </c>
      <c r="J23" s="9" t="s">
        <v>14</v>
      </c>
      <c r="K23" s="8">
        <v>0</v>
      </c>
    </row>
    <row r="24" spans="1:11" ht="299.25" x14ac:dyDescent="0.25">
      <c r="A24" s="6">
        <v>20</v>
      </c>
      <c r="B24" s="9" t="s">
        <v>57</v>
      </c>
      <c r="C24" s="17" t="s">
        <v>58</v>
      </c>
      <c r="D24" s="25" t="s">
        <v>16</v>
      </c>
      <c r="E24" s="6">
        <v>5</v>
      </c>
      <c r="F24" s="15">
        <v>254500</v>
      </c>
      <c r="G24" s="7">
        <f t="shared" si="0"/>
        <v>1272500</v>
      </c>
      <c r="H24" s="8" t="s">
        <v>11</v>
      </c>
      <c r="I24" s="16" t="s">
        <v>15</v>
      </c>
      <c r="J24" s="9" t="s">
        <v>14</v>
      </c>
      <c r="K24" s="8">
        <v>0</v>
      </c>
    </row>
    <row r="25" spans="1:11" ht="141.75" x14ac:dyDescent="0.25">
      <c r="A25" s="6">
        <v>21</v>
      </c>
      <c r="B25" s="23" t="s">
        <v>59</v>
      </c>
      <c r="C25" s="24" t="s">
        <v>60</v>
      </c>
      <c r="D25" s="26" t="s">
        <v>16</v>
      </c>
      <c r="E25" s="6">
        <v>5</v>
      </c>
      <c r="F25" s="15">
        <v>17800</v>
      </c>
      <c r="G25" s="7">
        <f t="shared" si="0"/>
        <v>89000</v>
      </c>
      <c r="H25" s="8" t="s">
        <v>11</v>
      </c>
      <c r="I25" s="16" t="s">
        <v>15</v>
      </c>
      <c r="J25" s="9" t="s">
        <v>14</v>
      </c>
      <c r="K25" s="8">
        <v>0</v>
      </c>
    </row>
    <row r="26" spans="1:11" ht="94.5" x14ac:dyDescent="0.25">
      <c r="A26" s="6">
        <v>22</v>
      </c>
      <c r="B26" s="23" t="s">
        <v>61</v>
      </c>
      <c r="C26" s="24" t="s">
        <v>62</v>
      </c>
      <c r="D26" s="26" t="s">
        <v>16</v>
      </c>
      <c r="E26" s="6">
        <v>15</v>
      </c>
      <c r="F26" s="15">
        <v>18700</v>
      </c>
      <c r="G26" s="7">
        <f t="shared" si="0"/>
        <v>280500</v>
      </c>
      <c r="H26" s="8" t="s">
        <v>11</v>
      </c>
      <c r="I26" s="16" t="s">
        <v>15</v>
      </c>
      <c r="J26" s="9" t="s">
        <v>14</v>
      </c>
      <c r="K26" s="8">
        <v>0</v>
      </c>
    </row>
    <row r="27" spans="1:11" ht="409.5" x14ac:dyDescent="0.25">
      <c r="A27" s="6">
        <v>23</v>
      </c>
      <c r="B27" s="23" t="s">
        <v>63</v>
      </c>
      <c r="C27" s="24" t="s">
        <v>64</v>
      </c>
      <c r="D27" s="26" t="s">
        <v>16</v>
      </c>
      <c r="E27" s="6">
        <v>50</v>
      </c>
      <c r="F27" s="15">
        <v>63360</v>
      </c>
      <c r="G27" s="7">
        <f t="shared" si="0"/>
        <v>3168000</v>
      </c>
      <c r="H27" s="8" t="s">
        <v>11</v>
      </c>
      <c r="I27" s="16" t="s">
        <v>15</v>
      </c>
      <c r="J27" s="9" t="s">
        <v>14</v>
      </c>
      <c r="K27" s="8">
        <v>0</v>
      </c>
    </row>
    <row r="28" spans="1:11" ht="283.5" x14ac:dyDescent="0.25">
      <c r="A28" s="6">
        <v>24</v>
      </c>
      <c r="B28" s="23" t="s">
        <v>65</v>
      </c>
      <c r="C28" s="24" t="s">
        <v>66</v>
      </c>
      <c r="D28" s="26" t="s">
        <v>16</v>
      </c>
      <c r="E28" s="6">
        <v>2</v>
      </c>
      <c r="F28" s="15">
        <v>348000</v>
      </c>
      <c r="G28" s="7">
        <f t="shared" si="0"/>
        <v>696000</v>
      </c>
      <c r="H28" s="8" t="s">
        <v>11</v>
      </c>
      <c r="I28" s="16" t="s">
        <v>15</v>
      </c>
      <c r="J28" s="9" t="s">
        <v>14</v>
      </c>
      <c r="K28" s="8">
        <v>0</v>
      </c>
    </row>
    <row r="29" spans="1:11" ht="283.5" x14ac:dyDescent="0.25">
      <c r="A29" s="6">
        <v>25</v>
      </c>
      <c r="B29" s="23" t="s">
        <v>67</v>
      </c>
      <c r="C29" s="24" t="s">
        <v>68</v>
      </c>
      <c r="D29" s="26" t="s">
        <v>16</v>
      </c>
      <c r="E29" s="6">
        <v>2</v>
      </c>
      <c r="F29" s="15">
        <v>348000</v>
      </c>
      <c r="G29" s="7">
        <f t="shared" si="0"/>
        <v>696000</v>
      </c>
      <c r="H29" s="8" t="s">
        <v>11</v>
      </c>
      <c r="I29" s="16" t="s">
        <v>15</v>
      </c>
      <c r="J29" s="9" t="s">
        <v>14</v>
      </c>
      <c r="K29" s="8">
        <v>0</v>
      </c>
    </row>
    <row r="30" spans="1:11" ht="283.5" x14ac:dyDescent="0.25">
      <c r="A30" s="6">
        <v>26</v>
      </c>
      <c r="B30" s="23" t="s">
        <v>69</v>
      </c>
      <c r="C30" s="24" t="s">
        <v>70</v>
      </c>
      <c r="D30" s="26" t="s">
        <v>16</v>
      </c>
      <c r="E30" s="6">
        <v>2</v>
      </c>
      <c r="F30" s="15">
        <v>348000</v>
      </c>
      <c r="G30" s="7">
        <f t="shared" si="0"/>
        <v>696000</v>
      </c>
      <c r="H30" s="8" t="s">
        <v>11</v>
      </c>
      <c r="I30" s="16" t="s">
        <v>15</v>
      </c>
      <c r="J30" s="9" t="s">
        <v>14</v>
      </c>
      <c r="K30" s="8">
        <v>0</v>
      </c>
    </row>
    <row r="31" spans="1:11" ht="252" x14ac:dyDescent="0.25">
      <c r="A31" s="6">
        <v>27</v>
      </c>
      <c r="B31" s="23" t="s">
        <v>71</v>
      </c>
      <c r="C31" s="24" t="s">
        <v>72</v>
      </c>
      <c r="D31" s="26" t="s">
        <v>16</v>
      </c>
      <c r="E31" s="6">
        <v>5</v>
      </c>
      <c r="F31" s="15">
        <v>218700</v>
      </c>
      <c r="G31" s="7">
        <f t="shared" si="0"/>
        <v>1093500</v>
      </c>
      <c r="H31" s="8" t="s">
        <v>11</v>
      </c>
      <c r="I31" s="16" t="s">
        <v>15</v>
      </c>
      <c r="J31" s="9" t="s">
        <v>14</v>
      </c>
      <c r="K31" s="8">
        <v>0</v>
      </c>
    </row>
    <row r="32" spans="1:11" ht="94.5" x14ac:dyDescent="0.25">
      <c r="A32" s="6">
        <v>28</v>
      </c>
      <c r="B32" s="23" t="s">
        <v>73</v>
      </c>
      <c r="C32" s="24" t="s">
        <v>74</v>
      </c>
      <c r="D32" s="26" t="s">
        <v>16</v>
      </c>
      <c r="E32" s="6">
        <v>5</v>
      </c>
      <c r="F32" s="15">
        <v>106000</v>
      </c>
      <c r="G32" s="7">
        <f t="shared" si="0"/>
        <v>530000</v>
      </c>
      <c r="H32" s="8" t="s">
        <v>11</v>
      </c>
      <c r="I32" s="16" t="s">
        <v>15</v>
      </c>
      <c r="J32" s="9" t="s">
        <v>14</v>
      </c>
      <c r="K32" s="8">
        <v>0</v>
      </c>
    </row>
    <row r="33" spans="1:11" ht="409.5" x14ac:dyDescent="0.25">
      <c r="A33" s="6">
        <v>29</v>
      </c>
      <c r="B33" s="23" t="s">
        <v>75</v>
      </c>
      <c r="C33" s="24" t="s">
        <v>76</v>
      </c>
      <c r="D33" s="26" t="s">
        <v>16</v>
      </c>
      <c r="E33" s="6">
        <v>60</v>
      </c>
      <c r="F33" s="15">
        <v>197982</v>
      </c>
      <c r="G33" s="7">
        <f t="shared" si="0"/>
        <v>11878920</v>
      </c>
      <c r="H33" s="8" t="s">
        <v>11</v>
      </c>
      <c r="I33" s="16" t="s">
        <v>15</v>
      </c>
      <c r="J33" s="9" t="s">
        <v>14</v>
      </c>
      <c r="K33" s="8">
        <v>0</v>
      </c>
    </row>
    <row r="34" spans="1:11" ht="409.5" x14ac:dyDescent="0.25">
      <c r="A34" s="6">
        <v>30</v>
      </c>
      <c r="B34" s="23" t="s">
        <v>77</v>
      </c>
      <c r="C34" s="24" t="s">
        <v>78</v>
      </c>
      <c r="D34" s="26" t="s">
        <v>16</v>
      </c>
      <c r="E34" s="6">
        <v>10</v>
      </c>
      <c r="F34" s="15">
        <v>174570</v>
      </c>
      <c r="G34" s="7">
        <f t="shared" si="0"/>
        <v>1745700</v>
      </c>
      <c r="H34" s="8" t="s">
        <v>11</v>
      </c>
      <c r="I34" s="16" t="s">
        <v>15</v>
      </c>
      <c r="J34" s="9" t="s">
        <v>14</v>
      </c>
      <c r="K34" s="8">
        <v>0</v>
      </c>
    </row>
    <row r="35" spans="1:11" ht="409.5" x14ac:dyDescent="0.25">
      <c r="A35" s="6">
        <v>31</v>
      </c>
      <c r="B35" s="23" t="s">
        <v>79</v>
      </c>
      <c r="C35" s="24" t="s">
        <v>80</v>
      </c>
      <c r="D35" s="26" t="s">
        <v>16</v>
      </c>
      <c r="E35" s="6">
        <v>12</v>
      </c>
      <c r="F35" s="15">
        <v>229840</v>
      </c>
      <c r="G35" s="7">
        <f t="shared" si="0"/>
        <v>2758080</v>
      </c>
      <c r="H35" s="8" t="s">
        <v>11</v>
      </c>
      <c r="I35" s="16" t="s">
        <v>15</v>
      </c>
      <c r="J35" s="9" t="s">
        <v>14</v>
      </c>
      <c r="K35" s="8">
        <v>0</v>
      </c>
    </row>
    <row r="36" spans="1:11" ht="189" x14ac:dyDescent="0.25">
      <c r="A36" s="6">
        <v>32</v>
      </c>
      <c r="B36" s="23" t="s">
        <v>81</v>
      </c>
      <c r="C36" s="24" t="s">
        <v>82</v>
      </c>
      <c r="D36" s="26" t="s">
        <v>16</v>
      </c>
      <c r="E36" s="6">
        <v>5</v>
      </c>
      <c r="F36" s="15">
        <v>128520</v>
      </c>
      <c r="G36" s="7">
        <f t="shared" si="0"/>
        <v>642600</v>
      </c>
      <c r="H36" s="8" t="s">
        <v>11</v>
      </c>
      <c r="I36" s="16" t="s">
        <v>15</v>
      </c>
      <c r="J36" s="9" t="s">
        <v>14</v>
      </c>
      <c r="K36" s="8">
        <v>0</v>
      </c>
    </row>
    <row r="37" spans="1:11" ht="189" x14ac:dyDescent="0.25">
      <c r="A37" s="6">
        <v>33</v>
      </c>
      <c r="B37" s="23" t="s">
        <v>83</v>
      </c>
      <c r="C37" s="24" t="s">
        <v>84</v>
      </c>
      <c r="D37" s="26" t="s">
        <v>18</v>
      </c>
      <c r="E37" s="6">
        <v>5</v>
      </c>
      <c r="F37" s="15">
        <v>495000</v>
      </c>
      <c r="G37" s="7">
        <f t="shared" si="0"/>
        <v>2475000</v>
      </c>
      <c r="H37" s="8" t="s">
        <v>11</v>
      </c>
      <c r="I37" s="16" t="s">
        <v>15</v>
      </c>
      <c r="J37" s="9" t="s">
        <v>14</v>
      </c>
      <c r="K37" s="8">
        <v>0</v>
      </c>
    </row>
    <row r="38" spans="1:11" ht="94.5" x14ac:dyDescent="0.25">
      <c r="A38" s="6">
        <v>34</v>
      </c>
      <c r="B38" s="23" t="s">
        <v>85</v>
      </c>
      <c r="C38" s="24" t="s">
        <v>86</v>
      </c>
      <c r="D38" s="26" t="s">
        <v>18</v>
      </c>
      <c r="E38" s="6">
        <v>15</v>
      </c>
      <c r="F38" s="15">
        <v>18000</v>
      </c>
      <c r="G38" s="7">
        <f t="shared" si="0"/>
        <v>270000</v>
      </c>
      <c r="H38" s="8" t="s">
        <v>11</v>
      </c>
      <c r="I38" s="16" t="s">
        <v>15</v>
      </c>
      <c r="J38" s="9" t="s">
        <v>14</v>
      </c>
      <c r="K38" s="8">
        <v>0</v>
      </c>
    </row>
    <row r="39" spans="1:11" ht="94.5" x14ac:dyDescent="0.25">
      <c r="A39" s="6">
        <v>35</v>
      </c>
      <c r="B39" s="23" t="s">
        <v>87</v>
      </c>
      <c r="C39" s="24" t="s">
        <v>88</v>
      </c>
      <c r="D39" s="26" t="s">
        <v>16</v>
      </c>
      <c r="E39" s="6">
        <v>30</v>
      </c>
      <c r="F39" s="15">
        <v>16500</v>
      </c>
      <c r="G39" s="7">
        <f t="shared" si="0"/>
        <v>495000</v>
      </c>
      <c r="H39" s="8" t="s">
        <v>11</v>
      </c>
      <c r="I39" s="16" t="s">
        <v>15</v>
      </c>
      <c r="J39" s="9" t="s">
        <v>14</v>
      </c>
      <c r="K39" s="8">
        <v>0</v>
      </c>
    </row>
    <row r="40" spans="1:11" ht="346.5" x14ac:dyDescent="0.25">
      <c r="A40" s="6">
        <v>36</v>
      </c>
      <c r="B40" s="23" t="s">
        <v>89</v>
      </c>
      <c r="C40" s="24" t="s">
        <v>90</v>
      </c>
      <c r="D40" s="26" t="s">
        <v>17</v>
      </c>
      <c r="E40" s="6">
        <v>5</v>
      </c>
      <c r="F40" s="15">
        <v>329800</v>
      </c>
      <c r="G40" s="7">
        <f t="shared" si="0"/>
        <v>1649000</v>
      </c>
      <c r="H40" s="8" t="s">
        <v>11</v>
      </c>
      <c r="I40" s="16" t="s">
        <v>15</v>
      </c>
      <c r="J40" s="9" t="s">
        <v>14</v>
      </c>
      <c r="K40" s="8">
        <v>0</v>
      </c>
    </row>
    <row r="41" spans="1:11" ht="409.5" x14ac:dyDescent="0.25">
      <c r="A41" s="6">
        <v>37</v>
      </c>
      <c r="B41" s="23" t="s">
        <v>91</v>
      </c>
      <c r="C41" s="24" t="s">
        <v>92</v>
      </c>
      <c r="D41" s="26" t="s">
        <v>17</v>
      </c>
      <c r="E41" s="6">
        <v>5</v>
      </c>
      <c r="F41" s="15">
        <v>410000</v>
      </c>
      <c r="G41" s="7">
        <f t="shared" si="0"/>
        <v>2050000</v>
      </c>
      <c r="H41" s="8" t="s">
        <v>11</v>
      </c>
      <c r="I41" s="16" t="s">
        <v>15</v>
      </c>
      <c r="J41" s="9" t="s">
        <v>14</v>
      </c>
      <c r="K41" s="8">
        <v>0</v>
      </c>
    </row>
    <row r="42" spans="1:11" ht="409.5" x14ac:dyDescent="0.25">
      <c r="A42" s="6">
        <v>38</v>
      </c>
      <c r="B42" s="23" t="s">
        <v>93</v>
      </c>
      <c r="C42" s="24" t="s">
        <v>94</v>
      </c>
      <c r="D42" s="26" t="s">
        <v>17</v>
      </c>
      <c r="E42" s="6">
        <v>5</v>
      </c>
      <c r="F42" s="15">
        <v>949000</v>
      </c>
      <c r="G42" s="7">
        <f t="shared" ref="G42:G44" si="1">E42*F42</f>
        <v>4745000</v>
      </c>
      <c r="H42" s="8" t="s">
        <v>11</v>
      </c>
      <c r="I42" s="16" t="s">
        <v>15</v>
      </c>
      <c r="J42" s="9" t="s">
        <v>14</v>
      </c>
      <c r="K42" s="8">
        <v>0</v>
      </c>
    </row>
    <row r="43" spans="1:11" ht="78.75" x14ac:dyDescent="0.25">
      <c r="A43" s="6">
        <v>39</v>
      </c>
      <c r="B43" s="23" t="s">
        <v>95</v>
      </c>
      <c r="C43" s="24" t="s">
        <v>96</v>
      </c>
      <c r="D43" s="26" t="s">
        <v>17</v>
      </c>
      <c r="E43" s="6">
        <v>5</v>
      </c>
      <c r="F43" s="15">
        <v>1066890</v>
      </c>
      <c r="G43" s="7">
        <f t="shared" si="1"/>
        <v>5334450</v>
      </c>
      <c r="H43" s="8" t="s">
        <v>11</v>
      </c>
      <c r="I43" s="16" t="s">
        <v>15</v>
      </c>
      <c r="J43" s="9" t="s">
        <v>14</v>
      </c>
      <c r="K43" s="8">
        <v>0</v>
      </c>
    </row>
    <row r="44" spans="1:11" ht="409.5" x14ac:dyDescent="0.25">
      <c r="A44" s="6">
        <v>40</v>
      </c>
      <c r="B44" s="23" t="s">
        <v>97</v>
      </c>
      <c r="C44" s="24" t="s">
        <v>98</v>
      </c>
      <c r="D44" s="26" t="s">
        <v>17</v>
      </c>
      <c r="E44" s="6">
        <v>5</v>
      </c>
      <c r="F44" s="15">
        <v>1461900</v>
      </c>
      <c r="G44" s="7">
        <f t="shared" si="1"/>
        <v>7309500</v>
      </c>
      <c r="H44" s="8" t="s">
        <v>11</v>
      </c>
      <c r="I44" s="16" t="s">
        <v>15</v>
      </c>
      <c r="J44" s="9" t="s">
        <v>14</v>
      </c>
      <c r="K44" s="8">
        <v>0</v>
      </c>
    </row>
    <row r="45" spans="1:11" ht="157.5" x14ac:dyDescent="0.25">
      <c r="A45" s="6">
        <v>41</v>
      </c>
      <c r="B45" s="23" t="s">
        <v>99</v>
      </c>
      <c r="C45" s="24" t="s">
        <v>100</v>
      </c>
      <c r="D45" s="26" t="s">
        <v>17</v>
      </c>
      <c r="E45" s="6">
        <v>5</v>
      </c>
      <c r="F45" s="15">
        <v>1110900</v>
      </c>
      <c r="G45" s="7">
        <f t="shared" ref="G45:G62" si="2">E45*F45</f>
        <v>5554500</v>
      </c>
      <c r="H45" s="8" t="s">
        <v>11</v>
      </c>
      <c r="I45" s="16" t="s">
        <v>15</v>
      </c>
      <c r="J45" s="9" t="s">
        <v>14</v>
      </c>
      <c r="K45" s="8">
        <v>0</v>
      </c>
    </row>
    <row r="46" spans="1:11" ht="63" x14ac:dyDescent="0.25">
      <c r="A46" s="6">
        <v>42</v>
      </c>
      <c r="B46" s="23" t="s">
        <v>101</v>
      </c>
      <c r="C46" s="24" t="s">
        <v>102</v>
      </c>
      <c r="D46" s="26" t="s">
        <v>16</v>
      </c>
      <c r="E46" s="6">
        <v>5</v>
      </c>
      <c r="F46" s="15">
        <v>3800</v>
      </c>
      <c r="G46" s="7">
        <f t="shared" si="2"/>
        <v>19000</v>
      </c>
      <c r="H46" s="8" t="s">
        <v>11</v>
      </c>
      <c r="I46" s="16" t="s">
        <v>15</v>
      </c>
      <c r="J46" s="9" t="s">
        <v>14</v>
      </c>
      <c r="K46" s="8">
        <v>0</v>
      </c>
    </row>
    <row r="47" spans="1:11" ht="283.5" x14ac:dyDescent="0.25">
      <c r="A47" s="6">
        <v>43</v>
      </c>
      <c r="B47" s="23" t="s">
        <v>103</v>
      </c>
      <c r="C47" s="24" t="s">
        <v>104</v>
      </c>
      <c r="D47" s="26" t="s">
        <v>16</v>
      </c>
      <c r="E47" s="6">
        <v>3</v>
      </c>
      <c r="F47" s="15">
        <v>152960</v>
      </c>
      <c r="G47" s="7">
        <f t="shared" si="2"/>
        <v>458880</v>
      </c>
      <c r="H47" s="8" t="s">
        <v>11</v>
      </c>
      <c r="I47" s="16" t="s">
        <v>15</v>
      </c>
      <c r="J47" s="9" t="s">
        <v>14</v>
      </c>
      <c r="K47" s="8">
        <v>0</v>
      </c>
    </row>
    <row r="48" spans="1:11" ht="315" x14ac:dyDescent="0.25">
      <c r="A48" s="6">
        <v>44</v>
      </c>
      <c r="B48" s="23" t="s">
        <v>105</v>
      </c>
      <c r="C48" s="24" t="s">
        <v>106</v>
      </c>
      <c r="D48" s="26" t="s">
        <v>16</v>
      </c>
      <c r="E48" s="6">
        <v>3</v>
      </c>
      <c r="F48" s="15">
        <v>230000</v>
      </c>
      <c r="G48" s="7">
        <f t="shared" si="2"/>
        <v>690000</v>
      </c>
      <c r="H48" s="8" t="s">
        <v>11</v>
      </c>
      <c r="I48" s="16" t="s">
        <v>15</v>
      </c>
      <c r="J48" s="9" t="s">
        <v>14</v>
      </c>
      <c r="K48" s="8">
        <v>0</v>
      </c>
    </row>
    <row r="49" spans="1:11" ht="378" x14ac:dyDescent="0.25">
      <c r="A49" s="6">
        <v>45</v>
      </c>
      <c r="B49" s="23" t="s">
        <v>107</v>
      </c>
      <c r="C49" s="24" t="s">
        <v>108</v>
      </c>
      <c r="D49" s="26" t="s">
        <v>16</v>
      </c>
      <c r="E49" s="6">
        <v>10</v>
      </c>
      <c r="F49" s="15">
        <v>225000</v>
      </c>
      <c r="G49" s="7">
        <f t="shared" si="2"/>
        <v>2250000</v>
      </c>
      <c r="H49" s="8" t="s">
        <v>11</v>
      </c>
      <c r="I49" s="16" t="s">
        <v>15</v>
      </c>
      <c r="J49" s="9" t="s">
        <v>14</v>
      </c>
      <c r="K49" s="8">
        <v>0</v>
      </c>
    </row>
    <row r="50" spans="1:11" ht="409.5" x14ac:dyDescent="0.25">
      <c r="A50" s="6">
        <v>46</v>
      </c>
      <c r="B50" s="23" t="s">
        <v>109</v>
      </c>
      <c r="C50" s="24" t="s">
        <v>110</v>
      </c>
      <c r="D50" s="26" t="s">
        <v>16</v>
      </c>
      <c r="E50" s="6">
        <v>2050</v>
      </c>
      <c r="F50" s="15">
        <v>27500</v>
      </c>
      <c r="G50" s="7">
        <f t="shared" si="2"/>
        <v>56375000</v>
      </c>
      <c r="H50" s="8" t="s">
        <v>11</v>
      </c>
      <c r="I50" s="16" t="s">
        <v>15</v>
      </c>
      <c r="J50" s="9" t="s">
        <v>14</v>
      </c>
      <c r="K50" s="8">
        <v>0</v>
      </c>
    </row>
    <row r="51" spans="1:11" ht="346.5" x14ac:dyDescent="0.25">
      <c r="A51" s="6">
        <v>47</v>
      </c>
      <c r="B51" s="23" t="s">
        <v>111</v>
      </c>
      <c r="C51" s="24" t="s">
        <v>112</v>
      </c>
      <c r="D51" s="26" t="s">
        <v>16</v>
      </c>
      <c r="E51" s="6">
        <v>250</v>
      </c>
      <c r="F51" s="15">
        <v>35500</v>
      </c>
      <c r="G51" s="7">
        <f t="shared" si="2"/>
        <v>8875000</v>
      </c>
      <c r="H51" s="8" t="s">
        <v>11</v>
      </c>
      <c r="I51" s="16" t="s">
        <v>15</v>
      </c>
      <c r="J51" s="9" t="s">
        <v>14</v>
      </c>
      <c r="K51" s="8">
        <v>0</v>
      </c>
    </row>
    <row r="52" spans="1:11" ht="173.25" x14ac:dyDescent="0.25">
      <c r="A52" s="6">
        <v>48</v>
      </c>
      <c r="B52" s="23" t="s">
        <v>113</v>
      </c>
      <c r="C52" s="24" t="s">
        <v>114</v>
      </c>
      <c r="D52" s="26" t="s">
        <v>16</v>
      </c>
      <c r="E52" s="6">
        <v>3</v>
      </c>
      <c r="F52" s="15">
        <v>450000</v>
      </c>
      <c r="G52" s="7">
        <f t="shared" si="2"/>
        <v>1350000</v>
      </c>
      <c r="H52" s="8" t="s">
        <v>11</v>
      </c>
      <c r="I52" s="16" t="s">
        <v>15</v>
      </c>
      <c r="J52" s="9" t="s">
        <v>14</v>
      </c>
      <c r="K52" s="8">
        <v>0</v>
      </c>
    </row>
    <row r="53" spans="1:11" ht="110.25" x14ac:dyDescent="0.25">
      <c r="A53" s="6">
        <v>49</v>
      </c>
      <c r="B53" s="23" t="s">
        <v>115</v>
      </c>
      <c r="C53" s="24" t="s">
        <v>116</v>
      </c>
      <c r="D53" s="26" t="s">
        <v>16</v>
      </c>
      <c r="E53" s="6">
        <v>10</v>
      </c>
      <c r="F53" s="15">
        <v>134500</v>
      </c>
      <c r="G53" s="7">
        <f t="shared" si="2"/>
        <v>1345000</v>
      </c>
      <c r="H53" s="8" t="s">
        <v>11</v>
      </c>
      <c r="I53" s="16" t="s">
        <v>15</v>
      </c>
      <c r="J53" s="9" t="s">
        <v>14</v>
      </c>
      <c r="K53" s="8">
        <v>0</v>
      </c>
    </row>
    <row r="54" spans="1:11" ht="409.5" x14ac:dyDescent="0.25">
      <c r="A54" s="6">
        <v>50</v>
      </c>
      <c r="B54" s="23" t="s">
        <v>117</v>
      </c>
      <c r="C54" s="24" t="s">
        <v>118</v>
      </c>
      <c r="D54" s="26" t="s">
        <v>16</v>
      </c>
      <c r="E54" s="6">
        <v>100</v>
      </c>
      <c r="F54" s="15">
        <v>33575</v>
      </c>
      <c r="G54" s="7">
        <f t="shared" si="2"/>
        <v>3357500</v>
      </c>
      <c r="H54" s="8" t="s">
        <v>11</v>
      </c>
      <c r="I54" s="16" t="s">
        <v>15</v>
      </c>
      <c r="J54" s="9" t="s">
        <v>14</v>
      </c>
      <c r="K54" s="8">
        <v>0</v>
      </c>
    </row>
    <row r="55" spans="1:11" ht="409.5" x14ac:dyDescent="0.25">
      <c r="A55" s="6">
        <v>51</v>
      </c>
      <c r="B55" s="23" t="s">
        <v>119</v>
      </c>
      <c r="C55" s="24" t="s">
        <v>120</v>
      </c>
      <c r="D55" s="26" t="s">
        <v>16</v>
      </c>
      <c r="E55" s="6">
        <v>100</v>
      </c>
      <c r="F55" s="15">
        <v>51075</v>
      </c>
      <c r="G55" s="7">
        <f t="shared" si="2"/>
        <v>5107500</v>
      </c>
      <c r="H55" s="8" t="s">
        <v>11</v>
      </c>
      <c r="I55" s="16" t="s">
        <v>15</v>
      </c>
      <c r="J55" s="9" t="s">
        <v>14</v>
      </c>
      <c r="K55" s="8">
        <v>0</v>
      </c>
    </row>
    <row r="56" spans="1:11" ht="409.5" x14ac:dyDescent="0.25">
      <c r="A56" s="6">
        <v>52</v>
      </c>
      <c r="B56" s="23" t="s">
        <v>121</v>
      </c>
      <c r="C56" s="24" t="s">
        <v>122</v>
      </c>
      <c r="D56" s="26" t="s">
        <v>16</v>
      </c>
      <c r="E56" s="6">
        <v>500</v>
      </c>
      <c r="F56" s="15">
        <v>7204</v>
      </c>
      <c r="G56" s="7">
        <f t="shared" si="2"/>
        <v>3602000</v>
      </c>
      <c r="H56" s="8" t="s">
        <v>11</v>
      </c>
      <c r="I56" s="16" t="s">
        <v>15</v>
      </c>
      <c r="J56" s="9" t="s">
        <v>14</v>
      </c>
      <c r="K56" s="8">
        <v>0</v>
      </c>
    </row>
    <row r="57" spans="1:11" ht="409.5" x14ac:dyDescent="0.25">
      <c r="A57" s="6">
        <v>53</v>
      </c>
      <c r="B57" s="23" t="s">
        <v>123</v>
      </c>
      <c r="C57" s="24" t="s">
        <v>124</v>
      </c>
      <c r="D57" s="26" t="s">
        <v>16</v>
      </c>
      <c r="E57" s="6">
        <v>450</v>
      </c>
      <c r="F57" s="15">
        <v>10449</v>
      </c>
      <c r="G57" s="7">
        <f t="shared" si="2"/>
        <v>4702050</v>
      </c>
      <c r="H57" s="8" t="s">
        <v>11</v>
      </c>
      <c r="I57" s="16" t="s">
        <v>15</v>
      </c>
      <c r="J57" s="9" t="s">
        <v>14</v>
      </c>
      <c r="K57" s="8">
        <v>0</v>
      </c>
    </row>
    <row r="58" spans="1:11" ht="409.5" x14ac:dyDescent="0.25">
      <c r="A58" s="6">
        <v>54</v>
      </c>
      <c r="B58" s="23" t="s">
        <v>125</v>
      </c>
      <c r="C58" s="24" t="s">
        <v>126</v>
      </c>
      <c r="D58" s="26" t="s">
        <v>16</v>
      </c>
      <c r="E58" s="6">
        <v>600</v>
      </c>
      <c r="F58" s="15">
        <v>30680</v>
      </c>
      <c r="G58" s="7">
        <f t="shared" si="2"/>
        <v>18408000</v>
      </c>
      <c r="H58" s="8" t="s">
        <v>11</v>
      </c>
      <c r="I58" s="16" t="s">
        <v>15</v>
      </c>
      <c r="J58" s="9" t="s">
        <v>14</v>
      </c>
      <c r="K58" s="8">
        <v>0</v>
      </c>
    </row>
    <row r="59" spans="1:11" ht="409.5" x14ac:dyDescent="0.25">
      <c r="A59" s="6">
        <v>55</v>
      </c>
      <c r="B59" s="23" t="s">
        <v>127</v>
      </c>
      <c r="C59" s="24" t="s">
        <v>128</v>
      </c>
      <c r="D59" s="26" t="s">
        <v>16</v>
      </c>
      <c r="E59" s="6">
        <v>30</v>
      </c>
      <c r="F59" s="15">
        <v>70370</v>
      </c>
      <c r="G59" s="7">
        <f t="shared" si="2"/>
        <v>2111100</v>
      </c>
      <c r="H59" s="8" t="s">
        <v>11</v>
      </c>
      <c r="I59" s="16" t="s">
        <v>15</v>
      </c>
      <c r="J59" s="9" t="s">
        <v>14</v>
      </c>
      <c r="K59" s="8">
        <v>0</v>
      </c>
    </row>
    <row r="60" spans="1:11" ht="110.25" x14ac:dyDescent="0.25">
      <c r="A60" s="6">
        <v>56</v>
      </c>
      <c r="B60" s="23" t="s">
        <v>129</v>
      </c>
      <c r="C60" s="24" t="s">
        <v>130</v>
      </c>
      <c r="D60" s="26" t="s">
        <v>16</v>
      </c>
      <c r="E60" s="6">
        <v>130</v>
      </c>
      <c r="F60" s="15">
        <v>25000</v>
      </c>
      <c r="G60" s="7">
        <f t="shared" si="2"/>
        <v>3250000</v>
      </c>
      <c r="H60" s="8" t="s">
        <v>11</v>
      </c>
      <c r="I60" s="16" t="s">
        <v>15</v>
      </c>
      <c r="J60" s="9" t="s">
        <v>14</v>
      </c>
      <c r="K60" s="8">
        <v>0</v>
      </c>
    </row>
    <row r="61" spans="1:11" ht="409.5" x14ac:dyDescent="0.25">
      <c r="A61" s="6">
        <v>57</v>
      </c>
      <c r="B61" s="23" t="s">
        <v>131</v>
      </c>
      <c r="C61" s="24" t="s">
        <v>132</v>
      </c>
      <c r="D61" s="26" t="s">
        <v>16</v>
      </c>
      <c r="E61" s="6">
        <v>20</v>
      </c>
      <c r="F61" s="15">
        <v>60000</v>
      </c>
      <c r="G61" s="7">
        <f t="shared" si="2"/>
        <v>1200000</v>
      </c>
      <c r="H61" s="8" t="s">
        <v>11</v>
      </c>
      <c r="I61" s="16" t="s">
        <v>15</v>
      </c>
      <c r="J61" s="9" t="s">
        <v>14</v>
      </c>
      <c r="K61" s="8">
        <v>0</v>
      </c>
    </row>
    <row r="62" spans="1:11" ht="409.5" x14ac:dyDescent="0.25">
      <c r="A62" s="6">
        <v>58</v>
      </c>
      <c r="B62" s="23" t="s">
        <v>133</v>
      </c>
      <c r="C62" s="24" t="s">
        <v>134</v>
      </c>
      <c r="D62" s="26" t="s">
        <v>16</v>
      </c>
      <c r="E62" s="6">
        <v>20</v>
      </c>
      <c r="F62" s="15">
        <v>90000</v>
      </c>
      <c r="G62" s="7">
        <f t="shared" si="2"/>
        <v>1800000</v>
      </c>
      <c r="H62" s="8" t="s">
        <v>11</v>
      </c>
      <c r="I62" s="16" t="s">
        <v>15</v>
      </c>
      <c r="J62" s="9" t="s">
        <v>14</v>
      </c>
      <c r="K62" s="8">
        <v>0</v>
      </c>
    </row>
    <row r="63" spans="1:11" ht="141.75" x14ac:dyDescent="0.25">
      <c r="A63" s="6">
        <v>59</v>
      </c>
      <c r="B63" s="23" t="s">
        <v>135</v>
      </c>
      <c r="C63" s="24" t="s">
        <v>136</v>
      </c>
      <c r="D63" s="26" t="s">
        <v>16</v>
      </c>
      <c r="E63" s="6">
        <v>20</v>
      </c>
      <c r="F63" s="15">
        <v>37000</v>
      </c>
      <c r="G63" s="7">
        <f t="shared" ref="G63:G89" si="3">E63*F63</f>
        <v>740000</v>
      </c>
      <c r="H63" s="8" t="s">
        <v>11</v>
      </c>
      <c r="I63" s="16" t="s">
        <v>15</v>
      </c>
      <c r="J63" s="9" t="s">
        <v>14</v>
      </c>
      <c r="K63" s="8">
        <v>0</v>
      </c>
    </row>
    <row r="64" spans="1:11" ht="315" x14ac:dyDescent="0.25">
      <c r="A64" s="6">
        <v>60</v>
      </c>
      <c r="B64" s="23" t="s">
        <v>137</v>
      </c>
      <c r="C64" s="24" t="s">
        <v>138</v>
      </c>
      <c r="D64" s="26" t="s">
        <v>16</v>
      </c>
      <c r="E64" s="6">
        <v>5</v>
      </c>
      <c r="F64" s="15">
        <v>484500</v>
      </c>
      <c r="G64" s="7">
        <f t="shared" si="3"/>
        <v>2422500</v>
      </c>
      <c r="H64" s="8" t="s">
        <v>11</v>
      </c>
      <c r="I64" s="16" t="s">
        <v>15</v>
      </c>
      <c r="J64" s="9" t="s">
        <v>14</v>
      </c>
      <c r="K64" s="8">
        <v>0</v>
      </c>
    </row>
    <row r="65" spans="1:11" ht="141.75" x14ac:dyDescent="0.25">
      <c r="A65" s="6">
        <v>61</v>
      </c>
      <c r="B65" s="23" t="s">
        <v>139</v>
      </c>
      <c r="C65" s="24" t="s">
        <v>140</v>
      </c>
      <c r="D65" s="26" t="s">
        <v>16</v>
      </c>
      <c r="E65" s="6">
        <v>10</v>
      </c>
      <c r="F65" s="15">
        <v>78500</v>
      </c>
      <c r="G65" s="7">
        <f t="shared" si="3"/>
        <v>785000</v>
      </c>
      <c r="H65" s="8" t="s">
        <v>11</v>
      </c>
      <c r="I65" s="16" t="s">
        <v>15</v>
      </c>
      <c r="J65" s="9" t="s">
        <v>14</v>
      </c>
      <c r="K65" s="8">
        <v>0</v>
      </c>
    </row>
    <row r="66" spans="1:11" ht="346.5" x14ac:dyDescent="0.25">
      <c r="A66" s="6">
        <v>62</v>
      </c>
      <c r="B66" s="23" t="s">
        <v>141</v>
      </c>
      <c r="C66" s="24" t="s">
        <v>142</v>
      </c>
      <c r="D66" s="26" t="s">
        <v>189</v>
      </c>
      <c r="E66" s="6">
        <v>30</v>
      </c>
      <c r="F66" s="15">
        <v>384000</v>
      </c>
      <c r="G66" s="7">
        <f t="shared" si="3"/>
        <v>11520000</v>
      </c>
      <c r="H66" s="8" t="s">
        <v>11</v>
      </c>
      <c r="I66" s="16" t="s">
        <v>15</v>
      </c>
      <c r="J66" s="9" t="s">
        <v>14</v>
      </c>
      <c r="K66" s="8">
        <v>0</v>
      </c>
    </row>
    <row r="67" spans="1:11" ht="204.75" x14ac:dyDescent="0.25">
      <c r="A67" s="6">
        <v>63</v>
      </c>
      <c r="B67" s="23" t="s">
        <v>143</v>
      </c>
      <c r="C67" s="24" t="s">
        <v>144</v>
      </c>
      <c r="D67" s="26" t="s">
        <v>16</v>
      </c>
      <c r="E67" s="6">
        <v>10</v>
      </c>
      <c r="F67" s="15">
        <v>279500</v>
      </c>
      <c r="G67" s="7">
        <f t="shared" si="3"/>
        <v>2795000</v>
      </c>
      <c r="H67" s="8" t="s">
        <v>11</v>
      </c>
      <c r="I67" s="16" t="s">
        <v>15</v>
      </c>
      <c r="J67" s="9" t="s">
        <v>14</v>
      </c>
      <c r="K67" s="8">
        <v>0</v>
      </c>
    </row>
    <row r="68" spans="1:11" ht="157.5" x14ac:dyDescent="0.25">
      <c r="A68" s="6">
        <v>64</v>
      </c>
      <c r="B68" s="23" t="s">
        <v>145</v>
      </c>
      <c r="C68" s="24" t="s">
        <v>146</v>
      </c>
      <c r="D68" s="26" t="s">
        <v>16</v>
      </c>
      <c r="E68" s="6">
        <v>6</v>
      </c>
      <c r="F68" s="15">
        <v>310000</v>
      </c>
      <c r="G68" s="7">
        <f t="shared" si="3"/>
        <v>1860000</v>
      </c>
      <c r="H68" s="8" t="s">
        <v>11</v>
      </c>
      <c r="I68" s="16" t="s">
        <v>15</v>
      </c>
      <c r="J68" s="9" t="s">
        <v>14</v>
      </c>
      <c r="K68" s="8">
        <v>0</v>
      </c>
    </row>
    <row r="69" spans="1:11" ht="252" x14ac:dyDescent="0.25">
      <c r="A69" s="6">
        <v>65</v>
      </c>
      <c r="B69" s="23" t="s">
        <v>147</v>
      </c>
      <c r="C69" s="24" t="s">
        <v>148</v>
      </c>
      <c r="D69" s="26" t="s">
        <v>16</v>
      </c>
      <c r="E69" s="6">
        <v>5</v>
      </c>
      <c r="F69" s="15">
        <v>294000</v>
      </c>
      <c r="G69" s="7">
        <f t="shared" si="3"/>
        <v>1470000</v>
      </c>
      <c r="H69" s="8" t="s">
        <v>11</v>
      </c>
      <c r="I69" s="16" t="s">
        <v>15</v>
      </c>
      <c r="J69" s="9" t="s">
        <v>14</v>
      </c>
      <c r="K69" s="8">
        <v>0</v>
      </c>
    </row>
    <row r="70" spans="1:11" ht="362.25" x14ac:dyDescent="0.25">
      <c r="A70" s="6">
        <v>66</v>
      </c>
      <c r="B70" s="23" t="s">
        <v>149</v>
      </c>
      <c r="C70" s="24" t="s">
        <v>150</v>
      </c>
      <c r="D70" s="26" t="s">
        <v>189</v>
      </c>
      <c r="E70" s="6">
        <v>30</v>
      </c>
      <c r="F70" s="15">
        <v>362000</v>
      </c>
      <c r="G70" s="7">
        <f t="shared" si="3"/>
        <v>10860000</v>
      </c>
      <c r="H70" s="8" t="s">
        <v>11</v>
      </c>
      <c r="I70" s="16" t="s">
        <v>15</v>
      </c>
      <c r="J70" s="9" t="s">
        <v>14</v>
      </c>
      <c r="K70" s="8">
        <v>0</v>
      </c>
    </row>
    <row r="71" spans="1:11" ht="378" x14ac:dyDescent="0.25">
      <c r="A71" s="6">
        <v>67</v>
      </c>
      <c r="B71" s="23" t="s">
        <v>151</v>
      </c>
      <c r="C71" s="24" t="s">
        <v>152</v>
      </c>
      <c r="D71" s="26" t="s">
        <v>16</v>
      </c>
      <c r="E71" s="6">
        <v>5</v>
      </c>
      <c r="F71" s="15">
        <v>538000</v>
      </c>
      <c r="G71" s="7">
        <f t="shared" si="3"/>
        <v>2690000</v>
      </c>
      <c r="H71" s="8" t="s">
        <v>11</v>
      </c>
      <c r="I71" s="16" t="s">
        <v>15</v>
      </c>
      <c r="J71" s="9" t="s">
        <v>14</v>
      </c>
      <c r="K71" s="8">
        <v>0</v>
      </c>
    </row>
    <row r="72" spans="1:11" ht="409.5" x14ac:dyDescent="0.25">
      <c r="A72" s="6">
        <v>68</v>
      </c>
      <c r="B72" s="23" t="s">
        <v>153</v>
      </c>
      <c r="C72" s="24" t="s">
        <v>154</v>
      </c>
      <c r="D72" s="26" t="s">
        <v>16</v>
      </c>
      <c r="E72" s="6">
        <v>5</v>
      </c>
      <c r="F72" s="15">
        <v>5197000</v>
      </c>
      <c r="G72" s="7">
        <f t="shared" si="3"/>
        <v>25985000</v>
      </c>
      <c r="H72" s="8" t="s">
        <v>11</v>
      </c>
      <c r="I72" s="16" t="s">
        <v>15</v>
      </c>
      <c r="J72" s="9" t="s">
        <v>14</v>
      </c>
      <c r="K72" s="8">
        <v>0</v>
      </c>
    </row>
    <row r="73" spans="1:11" ht="409.5" x14ac:dyDescent="0.25">
      <c r="A73" s="6">
        <v>69</v>
      </c>
      <c r="B73" s="23" t="s">
        <v>155</v>
      </c>
      <c r="C73" s="24" t="s">
        <v>156</v>
      </c>
      <c r="D73" s="26" t="s">
        <v>16</v>
      </c>
      <c r="E73" s="6">
        <v>5</v>
      </c>
      <c r="F73" s="15">
        <v>550100</v>
      </c>
      <c r="G73" s="7">
        <f t="shared" si="3"/>
        <v>2750500</v>
      </c>
      <c r="H73" s="8" t="s">
        <v>11</v>
      </c>
      <c r="I73" s="16" t="s">
        <v>15</v>
      </c>
      <c r="J73" s="9" t="s">
        <v>14</v>
      </c>
      <c r="K73" s="8">
        <v>0</v>
      </c>
    </row>
    <row r="74" spans="1:11" ht="126" x14ac:dyDescent="0.25">
      <c r="A74" s="6">
        <v>70</v>
      </c>
      <c r="B74" s="23" t="s">
        <v>157</v>
      </c>
      <c r="C74" s="24" t="s">
        <v>158</v>
      </c>
      <c r="D74" s="26" t="s">
        <v>16</v>
      </c>
      <c r="E74" s="6">
        <v>4</v>
      </c>
      <c r="F74" s="15">
        <v>495000</v>
      </c>
      <c r="G74" s="7">
        <f t="shared" si="3"/>
        <v>1980000</v>
      </c>
      <c r="H74" s="8" t="s">
        <v>11</v>
      </c>
      <c r="I74" s="16" t="s">
        <v>15</v>
      </c>
      <c r="J74" s="9" t="s">
        <v>14</v>
      </c>
      <c r="K74" s="8">
        <v>0</v>
      </c>
    </row>
    <row r="75" spans="1:11" ht="409.5" x14ac:dyDescent="0.25">
      <c r="A75" s="6">
        <v>71</v>
      </c>
      <c r="B75" s="23" t="s">
        <v>159</v>
      </c>
      <c r="C75" s="24" t="s">
        <v>160</v>
      </c>
      <c r="D75" s="26" t="s">
        <v>16</v>
      </c>
      <c r="E75" s="6">
        <v>400</v>
      </c>
      <c r="F75" s="15">
        <v>194980</v>
      </c>
      <c r="G75" s="7">
        <f t="shared" si="3"/>
        <v>77992000</v>
      </c>
      <c r="H75" s="8" t="s">
        <v>11</v>
      </c>
      <c r="I75" s="16" t="s">
        <v>15</v>
      </c>
      <c r="J75" s="9" t="s">
        <v>14</v>
      </c>
      <c r="K75" s="8">
        <v>0</v>
      </c>
    </row>
    <row r="76" spans="1:11" ht="362.25" x14ac:dyDescent="0.25">
      <c r="A76" s="6">
        <v>72</v>
      </c>
      <c r="B76" s="23" t="s">
        <v>161</v>
      </c>
      <c r="C76" s="24" t="s">
        <v>162</v>
      </c>
      <c r="D76" s="26" t="s">
        <v>16</v>
      </c>
      <c r="E76" s="6">
        <v>24</v>
      </c>
      <c r="F76" s="15">
        <v>194500</v>
      </c>
      <c r="G76" s="7">
        <f t="shared" si="3"/>
        <v>4668000</v>
      </c>
      <c r="H76" s="8" t="s">
        <v>11</v>
      </c>
      <c r="I76" s="16" t="s">
        <v>15</v>
      </c>
      <c r="J76" s="9" t="s">
        <v>14</v>
      </c>
      <c r="K76" s="8">
        <v>0</v>
      </c>
    </row>
    <row r="77" spans="1:11" ht="409.5" x14ac:dyDescent="0.25">
      <c r="A77" s="6">
        <v>73</v>
      </c>
      <c r="B77" s="23" t="s">
        <v>163</v>
      </c>
      <c r="C77" s="24" t="s">
        <v>164</v>
      </c>
      <c r="D77" s="26" t="s">
        <v>16</v>
      </c>
      <c r="E77" s="6">
        <v>10</v>
      </c>
      <c r="F77" s="15">
        <v>600000</v>
      </c>
      <c r="G77" s="7">
        <f t="shared" si="3"/>
        <v>6000000</v>
      </c>
      <c r="H77" s="8" t="s">
        <v>11</v>
      </c>
      <c r="I77" s="16" t="s">
        <v>15</v>
      </c>
      <c r="J77" s="9" t="s">
        <v>14</v>
      </c>
      <c r="K77" s="8">
        <v>0</v>
      </c>
    </row>
    <row r="78" spans="1:11" ht="409.5" x14ac:dyDescent="0.25">
      <c r="A78" s="6">
        <v>74</v>
      </c>
      <c r="B78" s="23" t="s">
        <v>165</v>
      </c>
      <c r="C78" s="24" t="s">
        <v>166</v>
      </c>
      <c r="D78" s="26" t="s">
        <v>16</v>
      </c>
      <c r="E78" s="6">
        <v>10</v>
      </c>
      <c r="F78" s="15">
        <v>186120</v>
      </c>
      <c r="G78" s="7">
        <f t="shared" si="3"/>
        <v>1861200</v>
      </c>
      <c r="H78" s="8" t="s">
        <v>11</v>
      </c>
      <c r="I78" s="16" t="s">
        <v>15</v>
      </c>
      <c r="J78" s="9" t="s">
        <v>14</v>
      </c>
      <c r="K78" s="8">
        <v>0</v>
      </c>
    </row>
    <row r="79" spans="1:11" ht="126" x14ac:dyDescent="0.25">
      <c r="A79" s="6">
        <v>75</v>
      </c>
      <c r="B79" s="23" t="s">
        <v>167</v>
      </c>
      <c r="C79" s="24" t="s">
        <v>168</v>
      </c>
      <c r="D79" s="26" t="s">
        <v>17</v>
      </c>
      <c r="E79" s="6">
        <v>3</v>
      </c>
      <c r="F79" s="15">
        <v>450000</v>
      </c>
      <c r="G79" s="7">
        <f t="shared" si="3"/>
        <v>1350000</v>
      </c>
      <c r="H79" s="8" t="s">
        <v>11</v>
      </c>
      <c r="I79" s="16" t="s">
        <v>15</v>
      </c>
      <c r="J79" s="9" t="s">
        <v>14</v>
      </c>
      <c r="K79" s="8">
        <v>0</v>
      </c>
    </row>
    <row r="80" spans="1:11" ht="409.5" x14ac:dyDescent="0.25">
      <c r="A80" s="6">
        <v>76</v>
      </c>
      <c r="B80" s="23" t="s">
        <v>169</v>
      </c>
      <c r="C80" s="24" t="s">
        <v>170</v>
      </c>
      <c r="D80" s="26" t="s">
        <v>16</v>
      </c>
      <c r="E80" s="6">
        <v>3</v>
      </c>
      <c r="F80" s="15">
        <v>420000</v>
      </c>
      <c r="G80" s="7">
        <f t="shared" si="3"/>
        <v>1260000</v>
      </c>
      <c r="H80" s="8" t="s">
        <v>11</v>
      </c>
      <c r="I80" s="16" t="s">
        <v>15</v>
      </c>
      <c r="J80" s="9" t="s">
        <v>14</v>
      </c>
      <c r="K80" s="8">
        <v>0</v>
      </c>
    </row>
    <row r="81" spans="1:11" ht="330.75" x14ac:dyDescent="0.25">
      <c r="A81" s="6">
        <v>77</v>
      </c>
      <c r="B81" s="23" t="s">
        <v>171</v>
      </c>
      <c r="C81" s="24" t="s">
        <v>172</v>
      </c>
      <c r="D81" s="26" t="s">
        <v>17</v>
      </c>
      <c r="E81" s="6">
        <v>3</v>
      </c>
      <c r="F81" s="15">
        <v>450000</v>
      </c>
      <c r="G81" s="7">
        <f t="shared" si="3"/>
        <v>1350000</v>
      </c>
      <c r="H81" s="8" t="s">
        <v>11</v>
      </c>
      <c r="I81" s="16" t="s">
        <v>15</v>
      </c>
      <c r="J81" s="9" t="s">
        <v>14</v>
      </c>
      <c r="K81" s="8">
        <v>0</v>
      </c>
    </row>
    <row r="82" spans="1:11" ht="157.5" x14ac:dyDescent="0.25">
      <c r="A82" s="6">
        <v>78</v>
      </c>
      <c r="B82" s="23" t="s">
        <v>173</v>
      </c>
      <c r="C82" s="24" t="s">
        <v>174</v>
      </c>
      <c r="D82" s="26" t="s">
        <v>16</v>
      </c>
      <c r="E82" s="6">
        <v>10</v>
      </c>
      <c r="F82" s="15">
        <v>200000</v>
      </c>
      <c r="G82" s="7">
        <f t="shared" si="3"/>
        <v>2000000</v>
      </c>
      <c r="H82" s="8" t="s">
        <v>11</v>
      </c>
      <c r="I82" s="16" t="s">
        <v>15</v>
      </c>
      <c r="J82" s="9" t="s">
        <v>14</v>
      </c>
      <c r="K82" s="8">
        <v>0</v>
      </c>
    </row>
    <row r="83" spans="1:11" ht="409.5" x14ac:dyDescent="0.25">
      <c r="A83" s="6">
        <v>79</v>
      </c>
      <c r="B83" s="23" t="s">
        <v>175</v>
      </c>
      <c r="C83" s="24" t="s">
        <v>176</v>
      </c>
      <c r="D83" s="26" t="s">
        <v>16</v>
      </c>
      <c r="E83" s="6">
        <v>20</v>
      </c>
      <c r="F83" s="15">
        <v>230500</v>
      </c>
      <c r="G83" s="7">
        <f t="shared" si="3"/>
        <v>4610000</v>
      </c>
      <c r="H83" s="8" t="s">
        <v>11</v>
      </c>
      <c r="I83" s="16" t="s">
        <v>15</v>
      </c>
      <c r="J83" s="9" t="s">
        <v>14</v>
      </c>
      <c r="K83" s="8">
        <v>0</v>
      </c>
    </row>
    <row r="84" spans="1:11" ht="157.5" x14ac:dyDescent="0.25">
      <c r="A84" s="6">
        <v>80</v>
      </c>
      <c r="B84" s="23" t="s">
        <v>177</v>
      </c>
      <c r="C84" s="24" t="s">
        <v>178</v>
      </c>
      <c r="D84" s="26" t="s">
        <v>17</v>
      </c>
      <c r="E84" s="6">
        <v>5</v>
      </c>
      <c r="F84" s="15">
        <v>1144000</v>
      </c>
      <c r="G84" s="7">
        <f t="shared" si="3"/>
        <v>5720000</v>
      </c>
      <c r="H84" s="8" t="s">
        <v>11</v>
      </c>
      <c r="I84" s="16" t="s">
        <v>15</v>
      </c>
      <c r="J84" s="9" t="s">
        <v>14</v>
      </c>
      <c r="K84" s="8">
        <v>0</v>
      </c>
    </row>
    <row r="85" spans="1:11" ht="157.5" x14ac:dyDescent="0.25">
      <c r="A85" s="6">
        <v>81</v>
      </c>
      <c r="B85" s="23" t="s">
        <v>179</v>
      </c>
      <c r="C85" s="24" t="s">
        <v>180</v>
      </c>
      <c r="D85" s="26" t="s">
        <v>16</v>
      </c>
      <c r="E85" s="6">
        <v>70</v>
      </c>
      <c r="F85" s="15">
        <v>85000</v>
      </c>
      <c r="G85" s="7">
        <f t="shared" si="3"/>
        <v>5950000</v>
      </c>
      <c r="H85" s="8" t="s">
        <v>11</v>
      </c>
      <c r="I85" s="16" t="s">
        <v>15</v>
      </c>
      <c r="J85" s="9" t="s">
        <v>14</v>
      </c>
      <c r="K85" s="8">
        <v>0</v>
      </c>
    </row>
    <row r="86" spans="1:11" ht="94.5" x14ac:dyDescent="0.25">
      <c r="A86" s="6">
        <v>82</v>
      </c>
      <c r="B86" s="23" t="s">
        <v>181</v>
      </c>
      <c r="C86" s="24" t="s">
        <v>182</v>
      </c>
      <c r="D86" s="26" t="s">
        <v>16</v>
      </c>
      <c r="E86" s="6">
        <v>20</v>
      </c>
      <c r="F86" s="15">
        <v>9000</v>
      </c>
      <c r="G86" s="7">
        <f t="shared" si="3"/>
        <v>180000</v>
      </c>
      <c r="H86" s="8" t="s">
        <v>11</v>
      </c>
      <c r="I86" s="16" t="s">
        <v>15</v>
      </c>
      <c r="J86" s="9" t="s">
        <v>14</v>
      </c>
      <c r="K86" s="8">
        <v>0</v>
      </c>
    </row>
    <row r="87" spans="1:11" ht="299.25" x14ac:dyDescent="0.25">
      <c r="A87" s="6">
        <v>83</v>
      </c>
      <c r="B87" s="23" t="s">
        <v>183</v>
      </c>
      <c r="C87" s="24" t="s">
        <v>184</v>
      </c>
      <c r="D87" s="26" t="s">
        <v>16</v>
      </c>
      <c r="E87" s="6">
        <v>50</v>
      </c>
      <c r="F87" s="15">
        <v>291200</v>
      </c>
      <c r="G87" s="7">
        <f t="shared" si="3"/>
        <v>14560000</v>
      </c>
      <c r="H87" s="8" t="s">
        <v>11</v>
      </c>
      <c r="I87" s="16" t="s">
        <v>15</v>
      </c>
      <c r="J87" s="9" t="s">
        <v>14</v>
      </c>
      <c r="K87" s="8">
        <v>0</v>
      </c>
    </row>
    <row r="88" spans="1:11" ht="299.25" x14ac:dyDescent="0.25">
      <c r="A88" s="6">
        <v>84</v>
      </c>
      <c r="B88" s="23" t="s">
        <v>185</v>
      </c>
      <c r="C88" s="24" t="s">
        <v>186</v>
      </c>
      <c r="D88" s="26" t="s">
        <v>16</v>
      </c>
      <c r="E88" s="6">
        <v>15</v>
      </c>
      <c r="F88" s="15">
        <v>295000</v>
      </c>
      <c r="G88" s="7">
        <f t="shared" si="3"/>
        <v>4425000</v>
      </c>
      <c r="H88" s="8" t="s">
        <v>11</v>
      </c>
      <c r="I88" s="16" t="s">
        <v>15</v>
      </c>
      <c r="J88" s="9" t="s">
        <v>14</v>
      </c>
      <c r="K88" s="8">
        <v>0</v>
      </c>
    </row>
    <row r="89" spans="1:11" ht="267.75" x14ac:dyDescent="0.25">
      <c r="A89" s="6">
        <v>85</v>
      </c>
      <c r="B89" s="23" t="s">
        <v>187</v>
      </c>
      <c r="C89" s="24" t="s">
        <v>188</v>
      </c>
      <c r="D89" s="26" t="s">
        <v>16</v>
      </c>
      <c r="E89" s="6">
        <v>30</v>
      </c>
      <c r="F89" s="15">
        <v>32602.5</v>
      </c>
      <c r="G89" s="7">
        <f t="shared" si="3"/>
        <v>978075</v>
      </c>
      <c r="H89" s="8" t="s">
        <v>11</v>
      </c>
      <c r="I89" s="16" t="s">
        <v>15</v>
      </c>
      <c r="J89" s="9" t="s">
        <v>14</v>
      </c>
      <c r="K89" s="8">
        <v>0</v>
      </c>
    </row>
  </sheetData>
  <autoFilter ref="A4:K42" xr:uid="{B2233151-CD2C-4105-8F59-2AC6E1CB2318}"/>
  <mergeCells count="13">
    <mergeCell ref="A3:A4"/>
    <mergeCell ref="B3:B4"/>
    <mergeCell ref="C3:C4"/>
    <mergeCell ref="D3:D4"/>
    <mergeCell ref="I1:K1"/>
    <mergeCell ref="A2:K2"/>
    <mergeCell ref="J3:J4"/>
    <mergeCell ref="K3:K4"/>
    <mergeCell ref="E3:E4"/>
    <mergeCell ref="F3:F4"/>
    <mergeCell ref="G3:G4"/>
    <mergeCell ref="H3:H4"/>
    <mergeCell ref="I3:I4"/>
  </mergeCells>
  <conditionalFormatting sqref="B19">
    <cfRule type="duplicateValues" dxfId="3" priority="3"/>
  </conditionalFormatting>
  <conditionalFormatting sqref="B21">
    <cfRule type="duplicateValues" dxfId="2" priority="2"/>
  </conditionalFormatting>
  <conditionalFormatting sqref="B23">
    <cfRule type="duplicateValues" dxfId="1" priority="1"/>
  </conditionalFormatting>
  <conditionalFormatting sqref="B17:B18 B8:B10 B6 B12:B15">
    <cfRule type="duplicateValues" dxfId="0" priority="11"/>
  </conditionalFormatting>
  <pageMargins left="0.47244094488188981" right="3.937007874015748E-2" top="0.39370078740157483" bottom="3.937007874015748E-2" header="0.6692913385826772" footer="0.31496062992125984"/>
  <pageSetup paperSize="9" scale="62" fitToHeight="2"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vt:lpstr>
      <vt:lpstr>'Приложение 1'!Заголовки_для_печати</vt:lpstr>
      <vt:lpstr>'Приложение 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2025-01-10T10:57:41Z</dcterms:modified>
</cp:coreProperties>
</file>