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zhamabayeva.n\Desktop\110 закуп 2025 год\Тендер\Тендер № 28 от 10.01.25 по 11-30 27.01.25г. 30 лотов\Приложения к ТД к объявлению № 28 «Профилактические, диагностические препараты» на 2025 год\"/>
    </mc:Choice>
  </mc:AlternateContent>
  <xr:revisionPtr revIDLastSave="0" documentId="13_ncr:1_{00630332-A9E1-4AEF-93AD-AAF80C505561}" xr6:coauthVersionLast="47" xr6:coauthVersionMax="47" xr10:uidLastSave="{00000000-0000-0000-0000-000000000000}"/>
  <bookViews>
    <workbookView showHorizontalScroll="0" showVerticalScroll="0" showSheetTabs="0" xWindow="28680" yWindow="-120" windowWidth="24240" windowHeight="13140" xr2:uid="{00000000-000D-0000-FFFF-FFFF00000000}"/>
  </bookViews>
  <sheets>
    <sheet name="РЕЕСТР" sheetId="1" r:id="rId1"/>
  </sheets>
  <definedNames>
    <definedName name="_xlnm._FilterDatabase" localSheetId="0" hidden="1">РЕЕСТР!$A$3:$I$38</definedName>
    <definedName name="_xlnm.Print_Area" localSheetId="0">РЕЕСТР!$A$1:$I$19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35" i="1"/>
  <c r="G34" i="1"/>
  <c r="G32" i="1"/>
  <c r="G31" i="1"/>
  <c r="G30" i="1"/>
  <c r="G29" i="1"/>
  <c r="G28" i="1"/>
  <c r="G27" i="1"/>
  <c r="G26" i="1"/>
  <c r="G25" i="1"/>
  <c r="G24" i="1"/>
  <c r="G23" i="1"/>
  <c r="G22" i="1"/>
  <c r="G21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38" i="1" l="1"/>
</calcChain>
</file>

<file path=xl/sharedStrings.xml><?xml version="1.0" encoding="utf-8"?>
<sst xmlns="http://schemas.openxmlformats.org/spreadsheetml/2006/main" count="165" uniqueCount="78">
  <si>
    <t>№ п/п</t>
  </si>
  <si>
    <t>Наименование</t>
  </si>
  <si>
    <t>Краткая характеристика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</si>
  <si>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</si>
  <si>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</si>
  <si>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</si>
  <si>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</si>
  <si>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Кол-во / объем всего (РБ)</t>
  </si>
  <si>
    <t>Цена за единицу, тенге</t>
  </si>
  <si>
    <t>Сумма, планируемая для закупки, тенге</t>
  </si>
  <si>
    <t>г. Астана, пр. Туран 32, ул. Сыганак 46, пр. Туран 38</t>
  </si>
  <si>
    <t>уп</t>
  </si>
  <si>
    <t>наб</t>
  </si>
  <si>
    <t>фл</t>
  </si>
  <si>
    <t>шт</t>
  </si>
  <si>
    <t>по заявке Заказчика в течение 5 (пяти)  рабочих дней</t>
  </si>
  <si>
    <t>Итого:</t>
  </si>
  <si>
    <t>баллон</t>
  </si>
  <si>
    <t>Цитология, гистология, микроскопия</t>
  </si>
  <si>
    <t>Синтетическая монтирующая среда для приготовления гистологических и цитологических препаратов, Био маунт 500мл</t>
  </si>
  <si>
    <t>НМ 500мл</t>
  </si>
  <si>
    <t>Краситель Эозин</t>
  </si>
  <si>
    <t>G1% водный раствор для окрашивания цитоплазмы,1000мл</t>
  </si>
  <si>
    <t>Краситель Гематоксилин Майера</t>
  </si>
  <si>
    <t>Гематоксилин Майера</t>
  </si>
  <si>
    <t>Формалин</t>
  </si>
  <si>
    <t>10% забуференный 10л,фиксатор для гистологических и цитологических образцов</t>
  </si>
  <si>
    <t>Раствор д/окраски ретикулоцитов</t>
  </si>
  <si>
    <t>Для опредедления цитоза, качественного и количественного определения общего белка и качественного определения глобулинов в спинномозговой жидкости.</t>
  </si>
  <si>
    <t>Решение для сохранения клеток из гинекологического материала (реагент для фиксации клеток Решение для сохранения клеток из гинекологического материала (реагент для фиксации клеток GYN, фильтр, стекло предметное, покровное, цитощетка и контейнер для сбора образца)</t>
  </si>
  <si>
    <t>Набор реагентов для цитохимического определения миелопероксидазы в лейкоцитах</t>
  </si>
  <si>
    <t>Лабораторный маркер, устойчивый к растворителям, черный.</t>
  </si>
  <si>
    <t>Лабораторный маркер для предметных стекол, устойчив к воздействию ксилола, спирта, ацетона, формалина. 12шт/уп</t>
  </si>
  <si>
    <t>мыш ант</t>
  </si>
  <si>
    <t>Антитела мышиные CD 25</t>
  </si>
  <si>
    <t>Антитела мышиные CD 33</t>
  </si>
  <si>
    <t xml:space="preserve">мыш ант </t>
  </si>
  <si>
    <t>Антитела мышиные CD 163</t>
  </si>
  <si>
    <t>Антитела мышиные поликлональные / гемоглобин А</t>
  </si>
  <si>
    <t>поликл мыш ант Гемоглобин А/Polyclonal Antibody to Hemoglobin Alpha 1 (HBa1)</t>
  </si>
  <si>
    <t xml:space="preserve">О-Ксилол </t>
  </si>
  <si>
    <t>Бесцветная жидкость для проводки О-Ксилол, 10 л</t>
  </si>
  <si>
    <t>кан</t>
  </si>
  <si>
    <t>Набор реагентов для анализа спинномозговой жидкости, 200 тестов</t>
  </si>
  <si>
    <t>Набор для опредедления цитоза, качественного и количественного определения общего белка и качественного определения глобулинов в спинномозговой жидкости.Состав: Реагент 1 - реактив Самсона 10мл (кислота уксусная 5,3 ммоль/л, фенол 0,22 ммоль/л, фуксин основной 2г/л, спирт этиловый 18г/л) - 1фл; Реагент 2 - фенол 2,5 г -1фл; Реагент 3 - кислота сульфосалициловая 2-водная 30г; Реагент 4 - натрий сернокислый 10-водный 70г или160г; Реагент 5 - калибровочный раствор общего белка 10г/л 5мл -1фл; Реагент 6 - аммоний сернокислый 85 г. Набор расчитан на 200 проб спинномозговой жидкости.</t>
  </si>
  <si>
    <t>EUROIMMUN</t>
  </si>
  <si>
    <t>Набор реагентов ANA Profile 23 (nucleosomes, dsDNA, histones, SS-A, Ro-52, SS-B, nRNP/Sm, Sm, Mi-2 alpha, Mi-2 beta, Ku, CENP A, CENP B, Sp100, PML, Scl-70, PM-Scl100, PM-Scl75, RP11, RP155, gp210, PCNA, DFS70 separately)</t>
  </si>
  <si>
    <t>Набор реагентов ANA Profile 23(nucleosomes, dsDNA, histones, SS-A, Ro-52, SS-B, nRNP/Sm, Sm, Mi-2 alpha, Mi-2 beta, Ku, CENP A, CENP B, Sp100, PML, Scl-70, PM-Scl100, PM-Scl75, RP11, RP155, gp210, PCNA, DFS70 separately) на 16 тестов</t>
  </si>
  <si>
    <t>Набор реагентов Сyclic citrullinated peptides (CCP)</t>
  </si>
  <si>
    <t>Набор реагентов Сyclic citrullinated peptides (А-CCP) на 96 тестов</t>
  </si>
  <si>
    <t>Набор реагентов Autoimmune Liver Diseases (AMA M2, M2-3E, Sp100, PML, gp210, LKM-1, LC-1, SLA/LP, Ro-52 separate-ly)</t>
  </si>
  <si>
    <t>Набор реагентов Autoimmune Liver Diseases (AMA M2, M2-3E, Sp100, PML, gp210, LKM-1, LC-1, SLA/LP, Ro-52 separate-ly) на 16 тестов</t>
  </si>
  <si>
    <t>Набор реагентов myeloperoxidase (MPO) proteinase 3 (PR3) glomerular basement membrane (GBM)</t>
  </si>
  <si>
    <t>Набор реагентов myeloperoxidase (MPO) proteinase 3 (PR3) glomerular basement membrane (GBM) на 16 тестов</t>
  </si>
  <si>
    <t>Реагент Calprotectin determination in stool</t>
  </si>
  <si>
    <t>Набор для определения антител к calprotectin determination in stool на 96 тестов</t>
  </si>
  <si>
    <t>Реагент Myelin -oligodendrocyte glycoprotein (MOG)</t>
  </si>
  <si>
    <t>Набор для определения антител к Myelin-oligodendrocyte glycoprotein (MOG) на 3 слайда по 10 полей</t>
  </si>
  <si>
    <t>Реагент Aquaporin-4</t>
  </si>
  <si>
    <t>Набор для определения антител к Aquaporin-4 на 3 слайда по 10 полей</t>
  </si>
  <si>
    <t>Реагент Phospholipase A2 receptor (PLA2R)</t>
  </si>
  <si>
    <t>Набор для определения антител к phospholipase A2 receptor (PLA2R) на 3 слайда по 10 полей</t>
  </si>
  <si>
    <t>Реагент Liver Mosaic 3 liver antigens, cell nuclei (ANA) skeletal muscle cell nuclei (ANA) LKM cell nuclei (ANA) mitochondria (AMA), LKM smooth muscles (ASMA)</t>
  </si>
  <si>
    <t>Реагент Liver Mosaic 3 liver antigens, cell nuclei (ANA) skeletal muscle cell nuclei (ANA) LKM cell nuclei (ANA) mitochondria (AMA), LKM smooth muscles (ASMA) 10 слайдов по 5 чипов</t>
  </si>
  <si>
    <t>Набор реагентов Glutamate receptor (type NMDA)</t>
  </si>
  <si>
    <t>Набор для определения антител к NMDA рецептору. 10 слайдов по 5 чипов.</t>
  </si>
  <si>
    <t>Набор реагентов cell nuclei (ANA)</t>
  </si>
  <si>
    <t>Набор для определения АНФ методом н-РИФ на клеточном субстрате НЕр-2 -«золотой стандарт» для определения АНА, 20 слайдов х 5 чипов</t>
  </si>
  <si>
    <t>Реагент dsDNA (sensitive)</t>
  </si>
  <si>
    <t>Набор для определения аутоантител к дс ДНК с применением Crithidia luciliae,10 слайдов по 5 чипов</t>
  </si>
  <si>
    <t>Прочие (КДЛ)</t>
  </si>
  <si>
    <t>Набор латексных контролей для анализаторов TEST 1, № 6 тестов</t>
  </si>
  <si>
    <t>Набор латексных контролей для анализаторов TEST 1, 6 тестов</t>
  </si>
  <si>
    <t xml:space="preserve"> Набор реагентов для выделения нуклеиновых кислот из сыворотки (плазмы) крови</t>
  </si>
  <si>
    <t xml:space="preserve"> Набор реагентов для выделения ДНК на магнитном штативе Экстракция-1000, 48 опр.</t>
  </si>
  <si>
    <t>Реагенты для микрореакции</t>
  </si>
  <si>
    <t>Кардиолипиновый антиген для реакции микропреципитации (РМП),  1000 опр.</t>
  </si>
  <si>
    <t>Кардиолипиновый антиген для реакции микропреципитации(РМП),  1000 опр.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</si>
</sst>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  <numFmt numFmtId="167" formatCode="_-* #,##0_-;\-* #,##0_-;_-* &quot;-&quot;??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29">
    <xf numFmtId="0" fontId="0" fillId="0" borderId="0" xfId="0"/>
    <xf numFmtId="166" fontId="4" fillId="0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6" fontId="9" fillId="0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1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left" vertical="center" wrapText="1"/>
    </xf>
    <xf numFmtId="0" fontId="10" fillId="0" borderId="1" xfId="10" applyFont="1" applyBorder="1" applyAlignment="1">
      <alignment horizontal="center" vertical="center" wrapText="1"/>
    </xf>
    <xf numFmtId="167" fontId="10" fillId="0" borderId="1" xfId="1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1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2" borderId="1" xfId="1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10" applyFont="1" applyBorder="1" applyAlignment="1">
      <alignment horizontal="left" vertical="center" wrapText="1"/>
    </xf>
    <xf numFmtId="0" fontId="7" fillId="0" borderId="2" xfId="1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2" applyFont="1" applyAlignment="1">
      <alignment horizontal="center" wrapText="1"/>
    </xf>
  </cellXfs>
  <cellStyles count="11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24" xfId="10" xr:uid="{A22B964F-1E27-4043-ACB1-C8A6EE4D7151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59CFC9A4-A3E8-496F-9FD4-833201AEC91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F62DA386-AFDF-4ABB-992F-CC8A2F3BE0D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8EA4811-482D-4A34-A43A-A1681FA5E90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489270-6282-48DB-B7AF-623622BBCC5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230629E-9E6D-49DA-8647-831CF16D9B0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88C1DCF-525F-4AB1-B85E-17ADE69138B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93911E9-1DE2-4756-9BE8-15482D0FC03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778B193-53D6-4F70-8280-9D000365441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2395527-805E-4749-8D15-902D7D7DC0CD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D8010A1-1BA2-4795-84AC-94A543485525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93F7016F-2AB0-43A4-8013-D5EFE368F9B7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2709B6D-524B-479B-A43A-83126F436B6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F9FD4847-7F87-429B-A7F6-6A472C13E54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EA2B8E1B-B960-4636-82F9-3360E2E14D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9279C5AF-E28E-41A9-AF80-4FEEDB5709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73EE8D46-C754-43DA-A0E8-93F6F083405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DBEFEC71-A199-4AE1-BD02-A2B63A0CEE6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664DD98E-B674-4CA3-AF9D-F699CFD4402A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3294C5DB-26E5-4403-9F25-6381FB4D75A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50E6A4D-7DCE-4D6A-A6E0-8CB1424BBD4B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93C0085-D724-457C-816E-4702ABE745B2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D697EE5-D62A-48DC-A6CA-BB6CDC42D0E6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97BDEB63-CAEB-476C-9749-A7E642525FC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42831281-3F8A-4732-A26D-AC9D9D0F340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891E6801-8B91-404C-B62E-E21DDDB9F6D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07BC8E8-9516-41D2-A0CA-80757818DBB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1ADC8007-EDF5-4BB1-A290-DF1E8BEBEC3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BB989577-77A4-4DFE-BDD4-70DA437CE90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79579B9-84A9-4F90-8B83-14CB12C2ABD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F55A74D4-15E6-4348-9594-5FB80DD2614E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6A156F2-A04B-49C2-8309-C323FD1047A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4CF72E2-EDE4-4639-98DC-C1687693CDF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48924D64-F879-410D-88B6-A04049493B1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26D831E8-70A2-45C9-8AED-CBE3654E227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7AB2707-D95B-466C-88A8-44AC914D1FF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34A08B1C-ADAB-4F69-B093-8D7D88633C7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74B29EF-1FDE-4218-860F-5FCB7BE145A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0D7B18-FDAE-4DAF-8F50-4E66B76725B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6B7A4C3-BAD3-45C8-970C-3C742B1FC45F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535496EC-0041-4B85-A2DC-625A12519E7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C29BC70-02F9-4F69-8DA1-64BCCCF53E4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FC9B0771-8815-4A51-B2C6-E20A11173FE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4152CE25-0859-4AE9-AA07-FB1C5EDE185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7F53237B-3967-497E-89B6-0B550EBF685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C52550A-DDE2-468D-9FBB-5C7793DC946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63205E78-FF94-48FB-B014-A20B200E6B0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7B6BDB65-B82A-4DC2-98AF-2DD9BDC526B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EC754F91-8979-449F-8E1A-090EAA2F504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6376F540-D1B6-4E2C-83B0-E7C87BDF258E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4B3D0454-313E-4A74-B84C-21A24284768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6739536C-70DB-4AB5-827B-3CB4D90F4E7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CF093F79-74FF-4FEF-9B34-368519694A5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10232344-75D4-4F60-9694-FA819A2A16E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145BD85-22F3-49A2-BBD8-E9025093458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155C65B-41CB-4F32-B3A3-015287A74BE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8ADAB2C-5D98-4550-804C-4D1385B5BEC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732589C-C8CC-4DD0-82A8-4D365944CF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B4A57EE-F7FD-4924-83AC-FE6DE82152B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81C3428-DABC-4CA3-A9C0-EC3E6E43F3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DFF15B5-8E44-439D-A962-12F660A7C1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E4BFBEB-194D-4246-ACBD-173221F20A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02D3562-17EA-45D2-947B-1A45CC94AC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F2ED7AA-996B-4A45-A9E0-D7C0E01185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E8F34D8B-F59E-4EDA-BBD0-1FCB7EB427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89404D2-EE19-4E7A-8E0D-A5E34551C3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E63CC0E-BD48-4D23-A118-DB6890E6FE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2C757B2-3AB8-4C74-88E5-51AB49E09E9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C79F8F35-05A2-4B3E-AB6B-2AE51BA3454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FEA8CB-21CF-4D4B-B1A4-DDDAA66EAF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8AEE9E1E-6DEC-415B-A397-C09DF7E903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178AB0D5-6AE3-4F92-8840-8B46D5090B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F77D7D7-DA9E-4753-B3B0-88786A7293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5735A5E-DA17-4AA5-AF0C-B68BBF141C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571C827D-E083-4559-96E5-DEF761EE2B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5DAEBF31-67BC-4D06-AFE5-F652AD5B63B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6A7DFD17-A828-4141-A3F5-3EE51E43E1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6DE1D837-E696-47EC-9104-053E6C21FF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4BFEA31F-A31C-4DD1-B82E-AEBF7321198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2566FAD9-6508-41EA-A614-DD1A386A3B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A5248C4B-6F0B-42CE-B141-46B6CFA00E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D35C0FCD-2D5A-4657-8E05-89E2A5CCA30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E3DDD93D-2BAC-48EA-B207-0DE99A69AAF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98D7F4E7-4A6F-463E-AA03-E85D98D090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8CC8BC78-19D2-461C-89CA-183D742B92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2751A20A-FEF5-4334-9CD0-40F2A43089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D3D7932B-B72E-464A-A948-F90657D967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8FC008FB-501C-4C17-8604-BDD2A0195D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8E0600F3-74E4-40FC-9910-4E75591B7E6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C68B16C3-0056-4BC6-9656-30F5E6A18A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20EB678E-96D2-40CC-AF28-C0594BC278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282276C4-AD97-4DAD-8C56-0A4A9BA06E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EB58F6FA-9B5D-452D-A324-D6BCFEB2A12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54662A2F-96C3-4700-9E62-CD7DA17C2B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2936C8D0-34C0-4EA8-9CEF-F102BDD60F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F0F5F613-F001-45F3-BA88-58A70F2ED99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5713AC0B-19F5-4525-888E-DC6608F6D8E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9F6CF68A-09E0-430B-8081-547FCD0CD45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50AF0525-48FC-4D1F-8DDB-2C3668D283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66067EC5-4B50-4C36-B2A8-482EDB4FFA9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4842EDD2-C238-49B4-866E-C60312D2F5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62534613-A9E8-4A19-887D-3386F40D9B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35E22E4F-09B0-4EFD-A3A9-D0FF0633E8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65E8CA8A-DDC7-4BF5-BB30-3FFB92761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2F086824-D2FB-4927-8E36-25B4EB926F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BAA2542E-EA5B-4E54-ACE0-F5D856773C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122EDCDB-12DB-4048-A311-8C4B84B5A4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1C842A9D-7A4A-43AE-AF82-683DE0F37C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1D5F0AB2-6EBF-4853-A2A1-FE16FB4562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2FFA6F4C-196C-42F8-9668-EA0D963C60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11972952-C88E-4B8C-B58C-68DC82BC2C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1A5AA13A-F14E-422D-AAF9-D7037915A77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53840311-905A-4625-8C36-0EEDCDA686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2655AFB6-E791-4220-8855-7FEB4FE4777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B711E9DC-9A02-4654-8366-3F5BE07B98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5C0346AF-8262-4130-9A4F-62E0EE1BAF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7F0854B5-AE68-434E-AEC0-C78AA0D6043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305725C7-D51D-406D-9356-DEC9BEA7A5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D8592D61-78A6-4D8F-87FB-890D874DC0B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FA05D95E-C96C-4F90-944C-C835FF23B4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A106EC5D-4321-4CD6-914E-E04874EC99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4F290603-A93F-4A19-8BD7-1FF76A4B9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64AA9E96-CB6F-4E01-8D20-35E02F2123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0157256E-CE72-4E9C-B1EF-5C973A2B33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D03941B9-A49E-41B3-A0B4-D7A406D03B3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A8B561AF-7DC6-4AED-8EB9-7FDC9502B44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B1A8421B-23BC-471A-B507-B456CF6DB4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72E1122B-06B9-48EF-9774-C3AA78DDB7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7BAB0B90-AB33-4D34-AD4D-45BEB4098C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92A92CDF-D884-4320-9F6E-3CF08FC5B5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2721B81C-9E1F-4A55-A049-818F27C710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5A27395D-1AD2-4BAA-AEE4-0966A5399D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F0E84B57-3C45-4296-8499-C1163C9ADF7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C344683A-905B-433D-9BB6-110D76238B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5DC45E20-4730-4434-9E2B-A9FAC23A53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6386B0A9-FA2B-4EA4-B0DD-D9ECF16835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61F4C316-906B-4AD3-839F-5DB7DB2C3A8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83C082A3-09F3-4BAE-9372-BC2181F28F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1A90611E-9487-4568-91F9-386EA4CC87F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64B81C95-8B22-4910-AE4C-4C456D41EA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DFEDFD60-96B6-4CF4-A57A-EB343E1D12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A4D43BC1-2CEC-4C9C-88D4-750CA52CF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A2CF0854-A4EC-437C-B805-FC598817B36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5F9F2C67-E112-40E5-A788-42C8FF589F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3E7D5958-0C0B-4FB3-BE2B-E0862918F8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18D72F91-5FEF-4646-B6FF-BE5A2D89C2C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7CDA09DE-98B2-41B1-98AD-B90BC9D183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8A71BABB-B380-4E98-883F-2A6A0933A1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A2A37538-E1F5-46A9-82FD-67499A1BD7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D0799849-46C9-474D-A352-DFE7945183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96A7449F-024F-4A87-9792-940236EE78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331DD6AD-E0B2-4C38-A457-9D2AF9B49B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63867BB1-9ADA-4121-B3A7-CC1123D5C8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9F9683D3-7C9C-4D0E-A83E-BBC5864D8D6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1A5009A4-8D1E-4B1B-9AA8-EDD7B9B37D2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50102E98-D5D6-4E4F-A216-4ECB595D16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E01B371E-BD6E-46E6-A644-3C02471081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C2276F00-F5A3-4E03-AC4F-DA799D8077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4362BF79-9458-4858-873D-91C17AEE4E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B1F17118-C83F-4D26-9727-D9FDDB149D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069FEE58-84B7-4368-BA44-CFC8431559A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231E2F6A-7C8C-4DC3-BBC5-87E0ACB18E1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96BBD7D1-F67F-4084-9825-C150790B24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029FF697-5D7D-4724-85BE-448883F183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72CB2FE1-F9B2-405E-8B95-37BF03588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169EEA32-776C-4CC9-88D7-23CBBA2828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6345D28B-469D-4FC1-B116-A4BE2D7C24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73BA7640-3481-4A9E-BAE0-F221EC4FAF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66B2DA24-AFAD-4C86-A067-73E13C0F5B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0953C789-9715-4D5A-83DA-910D7E03A5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9A08D59D-39B1-4EF9-9B86-D816E2BC59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568B036C-51A7-4F04-B88E-183849F1EA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C672DE83-390B-40F5-8871-E0A8D85C82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96C7D6A7-1537-4481-B71C-33DCD4E699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CD8126F8-F2FB-4C0F-8CB0-2CE94630F5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6F0D724A-D3F9-48B3-B9DB-74BA3A7D86D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0A2AF4F3-71FE-4003-9919-2BC598C5DA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AA5BFCED-8F0C-48E2-A4E6-BF27DE7D33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37F5F92C-B02D-41E6-A7DA-E1D4D19BEA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EB27C3E0-63D2-480E-883E-1C39C159A7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421953B1-F8DC-4D49-AB13-29AAB9EE33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2D499E6F-93DA-4035-BB8B-682184C1908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5EC8CEB6-5C8F-4E48-A4AC-BD9541DF3BB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A356551F-0128-414F-ABB7-2F68107FAB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431ABFF7-B0EC-4A5F-B382-16B90721F4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4BF92B28-D54C-40AD-982D-7599467CDE4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65A9FC28-83DD-4472-A0CF-7E8983343C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826E4FED-98EA-40E6-87CC-9B53020DBC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6844D6A4-48D8-4B8F-92DE-83B60492C3F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DC6A9E40-A2BF-4AEF-9985-3A27E466CB4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FD5FCD0A-D438-4D32-8D56-4C00F2E1257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765D00AD-6625-4CE1-8EC3-AE5FB6EE2D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E9F5CB68-3404-4770-8954-0D63D673D5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74535A3D-2ABB-4D5B-BDF1-4835CACB9AC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7658AF41-5BC1-4597-9A28-58DD500D566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B6A81285-223E-4FB7-9069-ACFA53E4858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080E8547-B95F-4CF0-946A-9828CF8F6B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E7FF799F-7A44-4A48-9A63-D38622348F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6D99768F-B598-4D7D-B814-1000B6CDCA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B0BEC698-6002-425A-8779-5B85AD973F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DC0864DF-5A8E-46FE-80AD-A0D59866DA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B2061D0A-F1E9-48A5-8DCE-5C90CCA9AC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40D5C2CA-E425-459D-BC5D-A1B6DD79D92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76502FB8-4BB1-49E3-BF36-FD6256BA66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2B305DED-BEC2-4797-AD49-C5F31ADEF8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670F9985-53A9-4DCE-AE19-89A42B03436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108FCC65-1691-4A20-876E-5852EAE7AB8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C5249F76-1584-46D7-A28F-BD2C93EFAA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CCEA8AB5-CB8C-40B7-ABE2-5E1EAD170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F5741D4F-C32C-4028-9C5E-F1A814E6BEA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3706C328-3767-49BD-B289-99A239354F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76DFECCB-5331-4A1A-B569-FE0319E186A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13C24254-CB5E-4FD4-AEED-AF8FB99B06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EF30E19F-035F-4697-8B28-C812C2F648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E6FF2D2E-A1D8-4CFF-B769-0081E859AC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31DAA7D0-E8B0-4ECE-841B-5F7174CE46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CB98E2A7-0B01-4B18-8313-1CEE0F4570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46B34768-E530-4358-B3BE-79A6C545BC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6BA3F15E-5FD8-45C8-904D-888BC6E1C2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0670E2B2-B95F-4396-9454-58BBAEEF65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D8656BF6-4A28-468C-A367-FCE0D494FF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DA0E25A3-8E3D-4028-ACC5-7C68F9E4F6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197EA206-2D0C-43F4-9888-7836B08172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46D61A9C-C149-4007-BDCE-DC99DB45A7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9A2BEDE0-8A89-4883-89B2-3843357614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DED81121-147F-4ED3-ADEB-838464BFF7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CB8C6D9C-61C4-4C04-9309-47DE1B6833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DE2E0A47-221F-4E20-9C7B-A1FC139FE48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D9799BD0-912F-4B27-9118-9FD37B3E9E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ABBB51F8-E0DD-47A9-BF87-36CE607B81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E1236C1C-8C5D-433A-BA89-105547C7B9A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BDC558B6-A98A-474B-AF7F-54EE4CD1C1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61261CE5-B45E-4A8D-8F9A-2A14E4E902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DA3F382B-0B37-4208-8B2C-AED61651F5A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261D3515-B465-44C6-8119-42DBDA083A7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682CDD33-DA61-4EAF-B80B-941C0C8DC1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9C85999A-BD58-4887-8099-E0103E7D6C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D66A1C90-7ED4-46DE-980E-0ACDC71BE6C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9E0E6CBE-7EE6-4888-8782-81EE9C3333E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335E5B50-74C7-4D9C-9A87-53A3CC6887B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74C829F4-1396-4236-A0F1-66EF4151217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2F7B9654-9286-4074-A713-B4DB03315B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B5181A6C-66E4-4266-8206-1AE47019E44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F9414B11-411B-4069-9F47-C8153B2982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04DD39E5-F8D4-43F2-9161-0F39D0FDCE7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BE4F925A-E6C1-455F-83FA-5C29038C2CC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38242001-18FF-4443-932E-06C1E5E836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9766E7FD-1CF4-4483-A7D2-EA8F6FEE72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36348C33-2642-4B20-B614-EA2D5D8C31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04337AC7-B420-433B-87D9-AAC5FAC1D7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0B427C4A-B038-43B7-A813-58178EEA1A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30AA8F08-059F-425E-9555-59CDEC026F0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4A9A6920-243A-42FE-BADF-8F5298D4C19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90A4AB61-6FE4-4A4B-809D-799E3144B7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E269CA22-38C4-47C0-A1D7-6663F5FF1E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4B7B86EB-D18B-44F7-983E-08B4C03D74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1E99A67D-2178-45E9-9A6B-709C0FD7BF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3E8FF6CF-163D-455A-84CC-AEB11DB2BE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CB2C5319-A302-456B-B1BA-EE773700EC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672C4EEE-28FE-4AAF-AB1C-F98E4314A17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F271679D-046E-4A31-9734-CB17F58609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CAE722AA-2559-4631-8491-D8CC7807936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56C6CEFB-2D99-44AB-8679-594738F59B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F8E84C34-C7CA-4E6D-97EE-270BD2275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FB95EB72-7FF6-4EA3-8C0E-712D5F83E0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54CD7DCE-7556-4357-9090-8FD8680D9A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87214C63-4465-44EC-91D3-49B026BEEE1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1E8859A5-D25F-4CC3-8E78-49653E2288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8047E788-C588-4BC2-AF45-9D35866621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DD310A00-BECA-49B1-835C-98952E1FB8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22E5AD0B-96E0-4C08-8EB9-D54BAF5012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DE9003D8-4BF4-409B-B28C-268DFAB6CA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2D4BEFBE-5458-47AD-A168-6A43FFFF35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9BEA4658-1323-4F41-8395-8DA10E718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B5EE36C0-4D8A-4882-80E1-2695201F8D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D1D70320-466B-47C9-AC7F-5829B300552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EC22184C-2F76-4CB4-BD31-7DB7604602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7913E2FC-CDED-4C94-B319-9CA81D5CAA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A7E62A8D-3AC5-4008-9C6A-ACDFCBDB3E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3F85889B-7352-490D-99D5-61383D3A0B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D521FADD-3EAF-4968-8116-6578C27B15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C29150F1-017E-48B1-AD0A-97642FF28B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668C857F-20A3-41DE-9F9C-AF5F7776B4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17808F02-7B1A-4EB3-B267-E5C3B33C653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F9ECF525-29BD-4C53-AFB3-4F6840778BE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B7B368C8-7BED-4109-8ADE-CD47A57BD7B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94403C6F-CC4E-41B3-BE85-6156B0D6E6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6F2A0F46-BBDC-4343-926D-B2260FCBA05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1193AE99-7367-42D8-8A66-C8E69D4614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1F1075EB-5F2A-4C0A-8D5B-116AA5F417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80F0362A-EE89-4471-BC2D-02875EC6D08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C82941BF-2AC6-4653-8D6D-89260143D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F5AF0B85-21CF-451D-8AFE-7E2E40D3CE1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8A862B25-56CC-407C-AC4E-0EFD807EAF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8EC62CEB-9F26-419A-9F8A-9D95BD74F37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7BCC6F65-53E4-4C4F-93F5-DD120277802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0A9A167B-7FB9-4B49-B5E0-639DE73C62A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09333CA3-15A0-4AC1-AC66-3FD5D96FE3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83631BB4-2EED-4BCF-8381-9418C22846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1DADA92F-C2F5-48D0-8BC1-DECB6F3175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290392D5-4B06-4638-9E08-BD7245DC4C0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3F69356B-F49F-4A70-A389-277C53EA8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4D8DA546-B0C5-4268-9CF6-C014665C50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CA96F2CA-462F-4330-A5B6-16817AB1080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8B87B889-A7BB-47D0-B1EA-2C6AD73CAF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BF102233-A59B-4204-A5AE-0D43B6B8B4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4D192F66-7577-4A0F-B70F-DA80F946B30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E4174CDA-0D80-4458-824B-955E4CD468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AFEE8178-3070-43A1-8290-6610288A1FB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6038EA28-F4A0-4E4B-AF39-1E133AA27C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96300864-6CF4-413B-84BB-EEE2E9955F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01157DF8-A468-4B93-BF52-C1036E5DE4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7B1C007D-E3A3-4B9E-B17D-B37C0CEDD9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B871AD04-0613-4FD6-AD3F-9CD162027D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F602A1B9-EDEE-41EB-B196-6BE6974FEE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B557BAE4-5AB6-4C79-9514-F14F9C9EFD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41331525-FC3F-4ABB-8F16-2BF0113CEFB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CE7A49F1-CF71-47AE-A459-3E3AA4858F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EBE81F47-A553-4719-94C7-0B28DFBA8D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993F6D46-B33C-4FDB-875D-872B275255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AC6E803F-2EA4-4C5F-B58F-30B1ED0F0A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40A216D8-4152-46C0-91A7-5479306481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024AE153-3FF7-41DE-8ED2-354B2C379A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A9033F96-6600-416A-8D39-8045D6C3E38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588063CB-957E-4D1E-AD75-E94FE70570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958C5C0E-A8E9-4290-950D-1A20BB81C8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9C0E2E5F-E72F-4D04-9E4C-3A4EDE67558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EE9B697D-EC95-4F16-87CB-9073458D8F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D3BCF7BB-15E9-4A9B-8E34-AA0BEDB294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B0A0FE20-379D-422A-9717-E08F28D491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EE2D1B54-3A58-4125-9F95-BD030A07A0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7FDF223C-AA6E-4DE0-9C2E-6D63C00057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F4C89976-4BA8-48E4-BF5A-4DA629741B5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D7462A31-F7B3-47D7-AA57-4972829E917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12352546-12DA-4537-82F9-BF0980C61E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ECBA00DB-158E-4189-99D1-CABFE2E023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72046BDF-1753-4DBC-B61C-CB8B02C08D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31A8711D-EC65-4152-B7ED-BDBC21930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9999ABA6-5A4A-4351-AA49-A71E3CE746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48A2C5CC-86B8-4BCB-A038-17ED14796A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EEBED4D3-9051-439D-BED0-4A55D3C7822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841DE0B0-D5F1-4A07-B40E-15731670729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3AC1FCA2-8BE5-4320-BBBF-38DD57C4CE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7C666458-A2CB-461B-92D9-229C9366AC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8F172721-88B3-48FF-8213-D5AF200F9FB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061ED983-3914-49EE-B8B5-679230C1D03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B6A1BB30-DAB7-4C21-B90B-9CD8DEFF38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87046EC2-19D6-4766-A748-55868EA3A3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0806F685-FA4E-4465-8E35-867B29E8A5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7E499962-FA15-4F34-8941-8A1579FF9B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6A6D94D6-0005-4DFD-867C-99059BE748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412BC4A6-E90D-48B5-8B8D-D1F1640DC68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9A118F76-5A00-4B85-A027-F69F353FC9E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9517FA41-F61E-4DB6-B8CA-940047346FB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3B169884-39FC-45FE-9E2A-DB95C74A53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19D956D5-8E5A-4FAB-898A-81FB62C299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0EBF00EC-DCD1-48F0-BB42-4999A0E032F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EFA380FE-3165-4DFB-896C-AC5B65FC05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185B249B-2B94-494E-AE9E-EE3FA2E75B1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13CF0A1E-2EF4-4728-AB7C-A3A440007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D04E030D-220F-432B-B91B-3E9FE40302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8394A35E-2999-41C9-9C5F-E756BA1C048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E57D4B08-18E2-4FB7-B985-5CD3A3B2EF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197A730F-5D87-484E-8E88-8C820BFD0B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387B22AF-5EE8-4157-96EE-45249E5A203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E7E5585A-B2C4-4D77-BA4A-48C6A2BE289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31499250-79C2-437D-93CE-FEE8804DCE4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160E6B54-78CC-4B1A-B592-A441949B4F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63687330-165A-441A-8D7B-2239EA78D1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54B7FC09-4656-4880-9D9A-57C4CFC27A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2D2E855A-A26D-4DB1-9C4E-E16A0DEBB0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AEA47F9F-6005-4F2A-BFD6-50B9E861FA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65E8BFC5-E34A-446A-AF8C-BBB24493177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AB3BBFFD-4103-4BDC-890A-C713887FDA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CA93A942-723B-41C3-9D90-B4C64CA0E6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E93BF4CB-9678-4E06-9522-9978BD187E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453A1792-F81F-43AD-A774-602844961C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3ADF7566-D0FD-441E-A09A-7517EC09E8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CE97D411-94F7-4B23-AA30-3FC61A2197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23952DDE-E43A-419E-A3EC-33463CF89D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AD1EB9F2-4BDB-4176-8FB0-4171E78D0C5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4075A666-3539-4653-94B6-2A0A5041B2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4BCB95D0-6BB5-4C9D-952D-EC95336294D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C1AF300A-909F-4B13-8CF8-0C50E06398E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EB742672-A5F1-4070-B22F-DEE8380693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AE5957DC-F90F-40AB-A763-B06402880E7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4D02B73F-E140-4030-BE95-2911468EB9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40CD6554-A496-4143-86E0-46C92F64DA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F34AEF07-BEBA-43FB-B656-391167FA25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2D5A443F-DD82-4D2E-B726-9AA1BFAC16F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A20D3117-BB0D-45F0-9816-3680055F56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EC8121B3-8D06-4BF6-9F7B-50A599F46E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490847CD-3E01-45B2-A162-F6E1749D3C1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43BEF2C7-D70C-4833-8E36-61AD6CCAF3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141E55FE-DD70-4572-B121-206AC779FB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69B396CA-7E1F-4655-8C05-CEB5E10214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53868D91-3665-400E-A1C4-0D7973D0A00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8081BB3D-901D-4EB7-8908-45299F1ED6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AA31DDD8-DC81-4D66-9B25-215C2877BB5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0BFA87C6-F30F-4531-B81E-8EAF3C6702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F70986A5-D1BD-4433-81AB-A65D3397A6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01599359-E7AF-4B84-BCE8-72CDC7EF542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5BFB6984-BB84-46EC-B3DE-4484AAB4C84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90776AEF-30B0-4430-968B-CFD8EE0B34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08ED2BBE-EE49-4858-A9A3-498E2B711E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ACB2AD2D-1718-47A2-965A-E4BC0B6AC5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DED53D55-0A26-4141-BA42-1B5377D27B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BB122BDC-72F5-4D91-B3DA-21547523F0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AC7EBF8E-0E7A-4C7E-8D4A-384ABBB7438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E6948399-9067-411A-8F23-EA87B20B062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A40D7AB9-237D-4550-8006-FF26000AC9E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8A44884B-846B-43DE-9067-1CB07A493C9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AC6FD8A8-E475-44EE-8C69-D3535E6B85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905B425D-AACB-4BF3-A988-DE3C437A92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9E0450CB-354F-43EE-965B-A50BAF485A2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0D0EF0E6-BEFA-42A1-82CB-2FA4DB6F0D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BD6C40E6-E5D3-4889-B7FF-CBED234A71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610DC22C-9D01-4226-8372-05A2F8C6B8F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FA71FABF-0055-4CB3-A800-711677177D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FBE63F1D-6437-49C4-BBD4-C74F7CEA5E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A0BB3A46-4B77-47F2-8AFA-55224AAD02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C5A750D1-2933-45A9-AC6E-0AF23E1FE2F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91047B19-0431-42B8-9739-C36580012C3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875FCF95-AF8C-478A-A688-BF3FD46DE23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B6BC6ADC-E21B-43A1-AA72-EDE9040EC4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1CB509D2-93BF-4AC0-9B27-E9CD6F2539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080E7308-4D03-4640-AE66-5F841534CA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5D98C9E3-FABA-4359-B95E-D1A31FFDF9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7CE80BBC-BDC1-4DE7-9755-D5C4134D3D0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D49C2AB5-88CB-401D-8D50-9967453BFA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ED9FADF9-09DE-4963-ACEF-BD32BED3551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6E3101E1-88A5-460B-A889-08A7133356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842109CC-7B46-4FBB-9B8F-3969EC7AC6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9738A0B9-D093-4E65-AE43-2F2DF20290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9ACA5AC4-A4F7-4F07-8946-0466C7E9B62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1B00FBA3-9B36-4D68-A7F1-2F29789F8C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80997084-3D64-4B0F-A39B-F1E94CDDE6D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8DE28214-1396-45BA-AD4C-7994E4F3244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9874F463-30CF-46BB-A3B8-7027119C896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6DCF503F-683E-48DD-8149-74B1B04336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1E427988-AD53-4EEF-ACF9-4C8FF788BBB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60A3676B-4F42-40F9-99CD-ABE01955F4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14A3C60B-22B6-49E6-B8C7-8173ACAFE7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1F14E043-D9BB-4AC1-A484-84314EA881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9511F16F-AA7B-4EB2-8654-1E16D3E9C3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2EF104DD-3D86-4D27-BC4D-121159853C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D2FDE819-A30B-465D-B6D2-CCDD673AD9D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BBC2339A-9FC5-4FC3-ADFF-B98E47AD294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61004D32-B483-4E90-8B67-1A53F125231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8360004C-CB05-4385-8AD8-3589107220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43886B70-D851-4D22-AAE2-78909375921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EA142C92-642E-4E98-8B02-90124156B7F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822DA5FE-2586-43D4-8A39-51F2564CC1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41EFB113-3305-48E5-8582-9841CAFF33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72F2135D-9F58-478D-BA45-98377C05250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31C9EEF2-2CCB-4B93-A40D-52B4D136D09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32D4B5A1-137C-4097-A03D-56947224CE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5BBD7E2B-3FE9-40B6-B3C9-28DE025821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40F2AAD9-3FB8-4C86-AB74-FE44904AA6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8F9FB58C-1C97-4CD2-824A-679BC2C8E74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9F62D6FB-F438-4DB2-AC79-C6F6EA1DD8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E320443E-D810-4B9D-9587-167FD4EBC8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553E0051-9090-4287-9D98-785479612F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509FE2C6-2220-4212-98B9-7B51D544C6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D38EECB7-CA55-4331-BBC0-01FCF43498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E1F24617-5698-4BAD-9E87-C1AD1282015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A0269624-E553-44F0-B832-714B374F64E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80C43966-D71A-46FE-ABC3-BEE11558139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5CA8B909-E1BE-469F-A1E4-321AB1E356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1A10951A-354A-4553-8863-28C8A332D41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D00335F5-9CE7-48CC-A842-5EBED4D6A8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1C49DE67-AECD-4A20-A04A-EB6DA382F5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BF9C2111-6D20-4236-AEEC-C5185029B4D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E3FD9698-B813-4F38-870A-3490A30D6D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86A6FCDE-C598-4CBD-B7B3-BDA947D016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416AD8DE-7573-4F6D-9A55-C3789E3C42F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B0DD8433-133C-48F8-9CAC-1C6C050AE1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6B0C4C90-91E6-4B41-AB62-C9E8A63C82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AE2E5BF4-2C28-4926-B4BC-AA4EA67EC2F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0DD8B4CA-0C28-4B91-941F-207094C5A3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B6A4F6F0-A2D6-44A5-AE71-50C61E631D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85CD6543-BE5F-48AA-A2A6-CB42B5E7CB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3DEA2287-D7B6-473A-913F-D110119B218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A34FCAB8-846B-45BE-A91D-94A61CAD1A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6EC6D8B0-5948-405E-B952-9814EFBDD2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2F2AB27B-D65F-48D3-96A0-9F8B4EAFA0A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2CE7CEDB-4D40-49BE-97BC-D60E5D8F80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2B9B1E6B-0CDB-479D-BD69-36E04CA2BF5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3F020E5F-3D90-4FF8-9B63-2235DC3D00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6AB4DD1A-DBDE-4EB4-8B3A-5254911D6D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4272CCDC-EC4D-435F-8491-F9FBF24696D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90CB0D0E-5612-4C3E-B010-A4F4C79157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83CA351A-5672-439A-8EFE-420442AC3B7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CD824E80-E137-484E-AC4D-5E04BB01D4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EC25D57E-19B2-499C-986A-C71D840B1F4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475EC7DC-AE19-422D-8061-401C49E72D6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522B60FF-8B73-4F12-9C70-1F60BD9C69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46F88507-7094-427B-BAB6-F544AC8FA4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91E7636F-B203-44F9-87FF-0C38E0479D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27C356E6-189D-4EA1-99F0-789C4F0DA7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F7283922-94B0-4670-84E0-27B0CAE3B86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7B4A7D67-60C1-4638-AF0E-7E413CFE33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4F556811-FF90-4259-AD9D-52AD2A2FE0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87086B8D-412F-4FE5-AFE5-193249A1C5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C6B135C0-C4F7-4F0B-96A0-A98928CDAA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072760EC-AAE3-4DAD-AA09-AFC571F019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C983A71A-AB3B-45FD-A643-A29FC31A13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86D5803F-3E72-45D1-A7D1-D529C11477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03C4C418-BEC2-4FB8-862E-85463C666D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EDA01F38-0618-4CDA-918B-07F1035DEF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6E8DEDB4-4B86-4CD5-92D8-0A2E894712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E44CCF18-D402-459F-B5E2-BDA4CD31428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2B6E347D-FE67-4F6C-9E5A-AD0358C9D1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74A82D9B-1985-44FD-99E9-BB86342651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9DBEDB81-E8B6-4F81-8982-E6299B1A37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9D949388-3056-4902-9227-775B526A015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3065BFB5-746A-4A36-BF04-85AB135211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0CF7E9A9-7993-4949-82D4-ABC5189463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C4D16C4F-E3E3-4D8E-877D-01D4BDA967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B8897EF5-8AC0-482C-9D57-EB3E3C4803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F22D9949-9FE2-4BD1-9A00-2003E44933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9590E7F4-2236-4E4C-8895-3E1DBA37D3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14F16498-EEC4-4D70-BBEA-04AFEDD6B7E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F23E606C-BBE5-431F-A18E-76D1157D56D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0D98F1E9-6D94-4367-9E74-7CC63C8C23E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59A9369A-90B2-4560-A0B0-D53058A7DA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A297A053-02C7-4426-B784-DCEAE9F0708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7449C599-4824-4980-8D29-F11A00C553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64C6B946-9919-43AF-A050-2EA63B713E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BECB4AD0-FEF1-4530-9760-75B6228A99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0420DF1F-E7B6-48EE-97F9-B9B9E4519D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2E04E1C6-AEF0-41CC-AB36-078B24F72DF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D71A4924-3A0C-46B2-850C-465CB743EC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1411E110-6684-49C3-AE2B-7C974560A2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B98CBA73-FFE1-4F69-B584-A8092A58C6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044A7745-FAA6-4100-A273-B57441877BD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4C6027D0-AFC0-4F5E-A535-C247D7503F5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9850A3B1-27F7-451E-8FF0-A917EB1B461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B98BB4F1-E038-42DF-9837-CCBEFFC292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C863C9FA-4D63-4A86-9F0E-1A7B049DB81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9EE59FBE-BC97-4D34-BE1E-0CBC1E66E4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33DEF79B-790A-4D4B-BB97-2E916AB4F8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FCEDFA5C-C74E-46EE-98A5-33230BD121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2BB4026C-14D0-4050-82CF-699230F869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7C9ABD04-58DD-49A9-8634-A839103F5C6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782F3B40-4B25-42E8-9E2C-C83BA80AFE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F589531E-1D55-49B6-B6AF-E013178954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BB0F7289-47AB-4759-8EFB-0804F71323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89D7A5B3-1530-4C16-A440-5E0C036367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575B2A94-A7E7-48DE-A778-3C10244F95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D8EFE254-5A2B-49E4-A978-FBEC495F2C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2116F87B-25FB-4F20-BE99-D0FBE989651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84045B9B-0BDE-4F89-B931-B7D567D848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8AD5F748-00D7-4524-AAA1-763E51DA1BB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7C7327BC-823B-483C-94E9-9C2FADC733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49C3E382-9791-4D6A-AAFB-24A4E1749A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186D6E47-32E8-4858-A51E-58621B10F5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27D1F23B-54EE-4C72-B0CD-B1F72EEF31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478DBCAC-69C9-4919-A11E-75023B6572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BB2060D0-E4DF-4F63-BA2D-FE1F443240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E15BE524-B812-4E3C-BED7-B8E849C2B14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662C32FA-2D6F-48EE-AA99-8481FC7A9A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4959F053-135B-4D2A-96EF-5D6E22A842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8574694B-FC9B-4ED0-A21B-70E45B3314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A3558297-FD75-448E-A274-396D5CC232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319DF075-B93D-4628-B86E-00A095210D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D3FCACA7-BACC-45FB-828C-3BE866F668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C84FD934-9A3E-4885-A619-ED870469B05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5008C01E-A70B-4018-88BF-9EA56C44A31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8110BE9F-D996-42F9-9548-B8622A58F0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2F74A557-15C8-41D4-BD8E-E1D9590B29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DCD22E89-9CBB-489B-AB0F-6CE1ECC30B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8C410166-B7B0-4368-92DC-AE306D7B33F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D60D8ECB-0D7C-4D83-8A0B-A7BB49D7FE1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277DCBAD-94EA-43C5-B439-211089E2F8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A77BF3D9-975E-4608-AE22-9786942874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46B5A066-5FBD-40FC-9C5A-AC734ACF91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69C17D4F-336E-405A-8946-E18B3394A7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497CAB3C-C572-4A91-A85B-F30B3B9442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2E175728-A694-4C0C-8B1E-D198351D8CD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14CA7AE2-D714-4D84-8802-E7EEAEE0407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4303E4C8-34D0-4D82-AD2F-FD1EDDFC403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ED233E91-CBF5-470A-9593-4E928DFB96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2C5EFDC4-C203-468F-AD86-3DBAA020E74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F7E2ACD3-F01F-4A0E-B779-EF70D9D8DB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508BB8BE-9DBB-4F2B-B412-431298852A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715A2CA3-6E4C-4557-AE79-F891204254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0F275625-F501-4FB8-A16F-249FE8ED06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CBB65E6E-89D5-466F-8A8E-575EEF87D8B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942D9B16-BD1E-4A14-8ADC-0A912BA808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FAAFF775-F88C-4334-BBD2-8E2595E3A0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66EF401A-DACC-4051-8F46-95D866F8EB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F679F7A9-855B-4ADF-907B-D1BADD866AE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2253E88B-C140-48B4-AECF-38335025D7F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E7B3395A-1D8F-49DE-8E8A-E86D03496AA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993346ED-440A-4FA9-9487-4C99096A59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E5DD8C2D-2958-4883-A013-03B1EE60F1B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7AEC79B1-E6F2-48E9-9AAA-51BA1DBEAB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45C35508-A9FA-4B7E-A4B3-40A08AFA7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A8168CFA-CBDB-4F58-BF7A-90D2870203A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EF1CBA32-6B79-4C0A-A5D2-B6D8998197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0EE29BA8-B11C-444E-9C77-FE6710609D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EEE48A7E-0393-4ED1-B5D8-E7548768960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181CCCB5-C722-4AB7-ACEA-85A9C597FF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332FD7A0-D0A3-403F-9405-3232DDC0B7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DA51215A-953B-4E10-903C-8FA50C0851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639B10AF-665D-454A-85EA-56066C4941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5F9522EC-7BF1-4114-A5FD-ADCCEE21E0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99FC124E-00A6-4884-8E6E-F88B1024A2A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C3C277AC-4CF2-4497-9EC4-8C781F88825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C75D2C3D-1A45-44BE-BAFC-FC1AB14ED0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BD608023-6708-4639-B15F-A4687C9F36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A071ED62-2998-4656-8A47-6D114DCEB99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A76B223F-D637-4545-8F33-D1FE1700C8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71B95117-64ED-46D5-9C9C-674419A5B4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1164E413-78B5-454B-8116-F89C786F22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52F6C9C8-04E6-4600-8B31-D59BA5CB2D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CB5678D6-E2AD-418D-9082-E51CF649129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F38D5C48-DEE5-444B-BE8A-AF2607E457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E3AB481A-FE08-4171-983C-15D0351FE7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63206CCC-AA34-4C25-AE9F-11B09011B9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EB2AF16F-0750-45E0-8A19-ACDC7BEA2B3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3CE0E904-6DAA-4AFE-9A23-1798866B3B9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29493B4F-D103-4A6F-B09E-F68AEF5A98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BD428924-5E6E-467B-BC00-E581BADA40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F5B185D0-C836-4636-A7CE-B46208C619C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9619E654-396F-4330-827E-C4A5A041670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36A4F786-629C-49F4-9E9D-EA3F468A38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6BD26392-0E69-47FB-9E64-FAFB3B9D44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5BB7CE4B-A504-4107-951D-2ECAD482E49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E39AA9AF-0054-4536-A49C-BE7881DC60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CA3451F7-2CD8-401B-B7CE-3931AD6788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CB8DAB94-C3C5-41D9-B980-2918383D91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E3C3ED6C-BA52-4AFB-99FA-E5720958462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A34041AE-C394-4692-826F-7BD21EC3C31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765C96C3-D7A4-4324-8497-8ECBCFC8CD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ECE4C955-43D5-4701-81F7-7FE0CADAB6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42D5EBD7-0C02-4DE8-A68A-8E11EFD3BA0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D202EE77-C585-4846-8B79-2C90A9E453F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C3A4C18C-F73A-419A-A98B-075B83E600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CAE4252E-936E-4EB8-8941-038A083D62D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441B9D85-5A63-4CCF-89B6-F65AF15BC8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E500C448-D1FB-4C45-8B7A-ECAC995F04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6E845237-72AE-4975-A12F-5B24BEF859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8A5B6016-DA48-47CA-85E6-6B5E26ED96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A0ABD2B5-8B5D-4E0D-B3E7-CE93EA516A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90BDF12C-2EA5-4CFB-8479-7A066F799A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29214802-424D-42DB-9A76-950DDC2729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DE5AB81D-62F7-40DD-A0E2-825DE69A3C6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F0D04E39-B940-4599-BEDB-78BEF8F877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147A0567-F350-4F0F-B52F-64609222269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56B70C03-EC11-4646-A295-863CBEBE90A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4840641D-F516-449D-AB2E-4C28E69463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44ACBF11-CF80-4FE8-978E-77FC879B05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9D5ACB7E-97BF-4224-AB2E-AE917C6975A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195B2B50-0F62-4BD4-8253-5B50254634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6332FFAB-D742-4AD9-82D8-8E5C56AA65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E53D86BD-25D7-4B47-ABE4-F780373288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16F15689-D0CB-417F-9210-E5C777ACDE6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4EF5299F-4BDD-460B-842C-208AD31C4C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8D5F4F5E-A536-4E7D-849F-E968C07684E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691BB7CA-D75E-4B32-852F-F0099737CE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2A5F9FC8-FE1F-4C0C-9395-82262FD0F7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E755BF35-5AE5-4A5C-9F3E-9E14B643B68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C8681896-D512-4820-ADB5-CDDC99E6C4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FCDB580C-2D61-46CA-9C73-F7750978DF0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4BC884D5-D460-41DC-B356-07B82C372EF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80DA682A-7C68-4899-A320-9B651D92255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3C23269E-11E2-49D3-AC37-B8476A28EC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55626B7D-6464-4EB8-B219-1D32BDA834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54E340AA-60F8-4D78-AC25-2635BFF02A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815756F7-9635-4A66-9B5C-C3DCC467E0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B165069F-46B5-4E57-90A3-515AA5ECB63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DCC8ABA5-2035-4B18-A23C-24BF2071F3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3642BB24-164F-476C-B50A-BC2514BCD7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CFDF4341-8070-4465-B671-C850312BC2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FF8ED458-7B61-4404-BBDD-96C91476A5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17D0835A-8249-4610-9BF8-963342336E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4A689668-6E44-442E-B500-BC3229E130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DCCB2371-9B48-485B-88D1-552A7D5101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D367508A-7806-4BB1-B6EC-334FAAF0A9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8908FFB2-9635-4B85-9E57-9CF93B9D6D8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28E55071-CE4E-4CDB-B82F-810C5CB4D58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73FC280F-0DD7-4C7F-958A-5810CD6C973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7307F0B7-E249-483F-B2FF-D6C555AEBC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19E707C1-A281-46F8-9E3F-E5F07C1AC16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DA087D8A-52A5-4063-A904-38EC8B18A63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B5DD42B9-F270-4053-837C-A64111F8C8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12A15BD4-A8A1-4952-A65B-BFA61E100A7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FB1A0527-EE93-49AF-A346-8780F6886F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C38DF141-6DB7-4017-A910-6E1E203D66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216743FD-2B12-4B87-9B40-37C2EB25675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AB35363A-AACC-406E-BCF1-7992EB361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01FF3AD3-3393-4FA7-8084-FAEF4265A44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C1C33D98-8563-47CF-83CB-101420D194D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8C3B55D2-339B-46E6-AF79-30B6FFAB3EE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7157AC00-579B-487C-BF3F-E52CAA0E3D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0BA88BEE-33AB-4A74-9397-7E1F08B85B6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1700C99D-CCC5-44FD-B8BB-7ED93EE0F9C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123562C4-E192-4AF3-B656-A7767011C4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D6F9EB59-9547-45A5-B91A-F20F3042038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970FD74C-71DE-40B4-9DC8-FF5984673C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FD3246AC-204C-4B11-AEF8-24DF83ACF92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FE0F7494-522B-4C87-9560-C004BAD356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4CC6E6CF-CC50-4774-B78F-934FCBE0B9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8D1D3E1B-6787-413C-96D6-1D1671BAC5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7FACC9AA-24E0-4246-9DA3-5E914FCA9D7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23C6BA19-F30F-4AC3-8BB6-4D83850C4B4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29242C28-F7DF-4C9C-90BE-D5E67E7E4A3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47F5DDEE-1627-48E5-8012-85EDBCEF84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30BA82C0-D011-4CEE-8115-F80353FB52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72C84B52-758B-4FFE-B614-844B7B4C65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6B62F7CF-30AD-4AE6-ACC7-0B7F43B362B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9C68F50E-0DF6-4F8D-8627-A7140C1CDC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6F5FEEC4-A8AD-4FCF-9AA6-3E9EE83728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05C0E157-2E95-414E-A769-6E9A779B71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3D02CC27-F109-45E9-9539-73AA6039342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AC4923E6-14B4-4BB9-A311-EB1F4C013D5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CBA6B145-CB00-455F-A9BA-1AD805DF11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B1F1ED85-B8DE-4342-9041-A9CA6BBF7C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2C86177C-7C3D-4400-9C34-66729440AB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665E1706-65D5-4632-86C8-01EFB44A4E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8AB2800D-53C0-46CC-9776-3059B49CC1F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0880B1DA-D266-4AD2-8C1B-870901C623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CB01567A-8636-423B-9C16-92320663A1A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A2ADECA8-ABA6-4281-B1EA-A5D18BF2F0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FC105F6E-97FE-44D8-B885-A5CBF6E6C3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DE79A96F-3928-4EAE-8ADA-4BDB3248D9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BB523066-5839-4028-A838-C73D18179DC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B51EDEC3-968D-4E5D-814F-FC1CBE08BA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F950DF78-F4FE-4B80-9DE6-EABFF18DA3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0F14AA96-4C12-4716-9B61-583A9C74EDC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A3719D7B-89DB-4152-9456-EF84DD6D79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B180D2FB-C7E7-4116-AB0D-24138D7049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913F326F-287A-40D1-B767-60899E42EC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3D34FF15-DF6E-43E0-8557-F30A1AA536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281CE4E2-5663-45B1-9340-781A6333E2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E516FD84-8758-441B-B081-34EB09DDE32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C8DEC208-5235-4B19-9BDF-EA3B2B8177E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D14AB2C2-A3FA-486A-B208-0B851B4916D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6FAFDEBA-6A2E-49DA-A118-E8AC93C2FE2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214F2F70-BA46-4B80-9522-1DC9D8214A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81EF8066-DD35-463F-9CBF-3CD12C1250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A13DB34C-1CFA-4285-8E87-D8BF607256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72935CE2-2450-4D82-9AEA-E327592376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DA37F0D8-FFB9-4B1D-8880-F71D39428E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900B05C7-7E5D-4D91-931B-163AF7B4A4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982D23DE-B2E8-4CFA-B0C4-4FF3567047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2240C2DA-E33B-44D7-AF43-3E1BA68D9DB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3928871C-42D2-480A-A192-2859111F96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79E7E464-1E33-4CCA-BB5F-5652A9F4565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05893A45-5526-44F6-9110-A47E8AC9E0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713670CD-F2E5-40F9-AF39-07599DFF69E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DA17E3E3-FADF-417B-BE8C-27BB636DEA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42D76FB2-539B-423C-8F31-11ABF28D63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0AA5F0D6-73CD-4E69-86D3-534680147A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7808A95D-9BB6-464D-BC9C-790C9C8AF8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A132FD06-6C32-4700-B279-53AC3C81C7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D2B603DC-1BA1-4B85-9AB3-50A24C4A9D0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F6D77D15-2898-4D6E-8BF9-4BFEEF0AD32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66427CD5-00D4-4C8F-8D0D-BDD46A98A9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B3A814A4-617A-4E0C-9082-62B140B6105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4B418108-D628-4D85-A229-BED5250F89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648BA225-B358-4B3E-9598-94499FDCB54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6C8A43B7-D2A8-49A0-9F6E-0414CCBF4B1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4858B13C-BD6E-43D4-A563-18C546101E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CD80FBF7-3B09-42B5-9FF4-5DF8C54D3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6B9DD3A1-4622-4407-9B5C-A8AAF1CFBF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FE05FE24-EA9D-44B5-9BA5-49097F02EB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32828095-3B9A-4F43-9F7C-47E58493296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14C8CF9E-5056-40E8-B323-CE554E202C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6527A75B-2E3B-4789-BDDD-F748B404DF9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F9E032E8-C2DA-43A4-97FF-D2C3FFC544E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ACB4A3B4-E1ED-43F4-991D-9D49D1414E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9BC19BDC-A34B-499E-B44D-5D28E1974C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B67E541E-C45E-4D13-BECC-2D969EDC28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B496E1F3-DF26-4BEE-BB64-80BD93AB5EA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DAD9E8D2-91E3-4220-B38C-D0F8324882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4DA88F8C-8C74-432B-A216-92097C41219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948FAB45-8FD1-442B-8CCE-735A4DE086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A087A944-3375-4804-8729-F7B03D27B69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D14B3917-ECE3-44A9-9885-3BBE749FCB0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645F857F-4B55-4753-876F-0629390A02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8B69B909-E931-4C3B-9699-A45521D741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1414318A-D456-4E3B-9442-467FFC4C7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0501D378-FF53-47EB-9A8D-DD4537DB37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99F42EFA-BFA3-4347-B73D-B74C0CE8DDF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4D03BB89-8714-4780-9354-3D5388E72A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B97A91E0-C4C2-4F1C-9A5C-F97BEA4C194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83B574D2-614E-49EB-A586-72E8A1270B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C84C36B5-E618-4D53-9EBE-96EEDB4D3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49B12F41-A03F-4BFF-A072-030E68F898E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C20E7D10-39B7-49CF-B4DC-1F090AAE13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CEFCB1E6-4861-430C-809E-5BA7D93BA1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B9510516-E517-4F0C-A7C6-4F2CA8B430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DBC232B9-A87F-4F14-8777-2ABFF5063E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6FA0F0ED-563E-4D16-91A7-772D5A38356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83AAACCE-6C4A-4C4C-95EC-27EA8C3B734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4523ED68-BA91-40AF-A07C-469330D527E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862BFE2D-3306-4E56-BF22-9B38C9F87B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C53D19B9-B240-409F-BFEB-5A2533F502E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307B28F8-6F80-46EF-876C-79720C27D6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5601877C-8A2D-476F-BA2B-5799A9B60B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4E4B3137-43A3-4CB8-A663-52E6EB810B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2801FF3A-1A46-40D2-A276-31DCE535DA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A1E8F409-E838-43CD-A2B1-A1E415759F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27DB3160-0E6A-4481-9A1E-EA9EBB2EF2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D8C45A86-597F-46B9-B840-8C223CDA746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A37C3191-F62A-41ED-978A-149EE2908AE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908B6995-4709-47C1-8BFF-943308095DC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4DB520FB-123F-4C52-9965-D9C6581C32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910B5620-0216-4761-A824-C05F9D931EA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33206CA0-2C0D-4F4A-B162-03F021D49D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A50B5F2E-570D-4923-886E-5B1E412ABD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A068E9B8-FA2E-48A5-B997-A20EC639D7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2D7619D9-AD36-431C-B25B-903BB2AFC0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F6E13E1D-9FE0-497D-9677-104F57CF20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E3017EC3-5FD9-4721-98F9-D46B0F9887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652EB895-C5FE-464E-A171-E5ABBB3B411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6A8EBBE6-D1B8-4190-AEE4-6155C4752B4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E9C44255-0F00-43CF-81FB-71E9C590416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21A7D755-478C-4B43-956C-F43F3319B7A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7892FB0E-DE9E-43C6-86F7-084EC55E072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1F530CEF-081B-4645-8C91-F6D335D025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D4E09315-9B13-4B01-8497-06DF5092CE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3419C56E-5092-4BC6-BCD6-0405943B1D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A9FDD527-EA08-4072-8C7B-95F8BF95DA6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EFCBF156-4E0A-4C77-8063-B4369799D2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94489CF5-4A8C-4D99-B22D-04D6DD0FDC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CF078C59-B91D-46F5-96DF-298AA19DEFE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D51CD498-3CF4-4379-B916-8ABC2C5435B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EB47A837-DCAE-4042-B705-B39B7A50AA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1DDA7BCE-AE1D-45AD-8B89-96BC1DD290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BFFD5412-7B30-4C2D-8B59-B6DA5DE409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C30EA5FD-DBF1-4D61-B5BA-6EE7E51BC9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5739B689-64A8-4B94-AE3F-90844D0A886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543A143C-D634-4C1D-95D9-CD731747A8C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C31BBDD4-E3B0-4113-BE2A-35E333D253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03FA44DF-9B21-47E8-BB09-2E88F7CDE8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0A5D75EE-8B83-466C-83BB-70A65758B57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B298DA55-181D-4D72-BA09-E1164D4615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B05705EB-6E37-47A7-BA36-44076B24F3B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350E5512-D1AF-4549-8898-48A79F5F2F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84004BE8-694D-4913-B274-BB6E1ABD13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3658678F-1577-45D7-BFE8-230BD9FED8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BDE25BB8-C208-40F7-BCEC-F549E59CB03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459E0CE8-FB82-4FB3-A1E2-D4C533BB3D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0164A3F4-86A9-4749-B365-5550684C71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39849E14-2391-4A6B-8421-FAE55E7EA0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C0CFCCD0-1A5E-4D2E-85CF-695AB7214C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C080AA76-FA0C-4CF2-B9D9-C5B1B39A9F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7E70F03C-A5EB-4EA0-86F0-3884EBE2F5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EF5CADF9-A1DA-4189-8968-8DF92A776D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82B28C12-83AB-47FB-962F-9896B53A6E3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A5D92608-02CC-4A09-BFD8-CCC972D8ED4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49562627-8BD2-435E-95EB-2AF3222BAF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826C26FE-8DB2-4FAF-B667-F70EA0BE91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2A647553-77DF-427A-A35A-286834D4D29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FA561AD4-6B5E-42A6-8CCC-B9E20413E2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B7631B0E-D3D2-4D5A-869C-B325C6A6DDA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4C2E9E79-EB29-4B09-ACD3-553E2EBC14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E1ABE2BF-AC4A-4A98-9909-6726D273D1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C78E8A68-7331-4566-B4A1-C8939F3BF9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4A5C15FF-D4F7-4F63-938C-2A773B5B7E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9DEDF0DE-C028-48C4-970F-8D8D4EC3BA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180ECEBA-BF3B-41E6-AED8-922F1646573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A3F2E552-CDA3-4E06-B3D6-18F73056F45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0A4FBC90-F288-40BA-BF91-CAAE0AB5BA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117DFE04-8E57-42CE-AD1F-9AB8D2E4B6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F276787A-C658-448B-AF0F-454F71571C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9AE5C981-2D89-4F18-8B5E-ADB534B6800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8606E43A-ED32-4621-92E9-E86CC848116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B2EC8798-27EF-42B8-97E9-1EE83D56ADE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732E1E08-414C-4CFD-BE9B-17B31E6CB3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6768E0B7-112F-4FBC-A316-5D9B1FED4F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C82D39EE-8719-4A85-9B38-2DFED298B1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F7AE6436-FD2C-46FF-84BC-43F7350283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232340E7-37E2-4AA6-8064-1984FAF99AF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DAB50DAF-0E6B-48EA-BCAB-74975D7892C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16063EC8-5428-41E9-8C4D-7ACEB90F443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8641C511-945B-4BED-87B4-4FADAF5F7F1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C7FAB1B3-CDA2-4544-96C8-2926F119248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23352D95-552B-4EBC-A3D1-DD362DAEF8D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1A9CD6F3-AECF-4403-BCCB-9B7BBAE88B1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852DB9A0-0286-4A43-A1C2-DE4B624BE6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DBAC3CD1-B552-48D7-A8C3-E7EC35BBE0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8C62C986-23A0-448B-9C10-D9AE0BFD0F2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1E0869CC-8DD2-4F88-AC0A-921CDA78F2B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73E5E4F4-120B-4D46-B275-7AF2D20B5D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194D045E-D5B0-4B88-8F5C-3E0264AA13D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5D842127-6140-4770-B209-9E7D0EFF95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7D81232A-F74B-4F5A-A356-8BC204884E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D9A859D9-E2ED-4356-A0E0-CE0C1C4F23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8B992026-E8ED-4054-83AD-94B9A6A493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17984D4C-072B-473A-A85F-4EA89ED49A3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95EAF1BA-C927-449C-988D-BEBC7E690AE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4346EC4B-40A3-4E8F-8D1E-CDB427EBB5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0AECF25C-543D-4B18-91AE-3FFFD7E3FF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75C29643-94C0-4711-9FBA-2A3D66EF98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5614D2D1-1A7E-48FE-AF7C-C283A903D4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D9779987-A902-4947-A4F4-536DDA32A0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527B4D14-4247-4729-9C29-1C8606F05F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77CF41C6-3141-4CBB-A366-84FEFAF1112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378957AB-34FE-4F3F-B021-C8B6AB2BEF3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6C37D570-F9E3-48EB-93CD-DE69E69FD1E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C95A3B3D-AD76-44C9-AFC1-4783508A0A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2C9AB057-BF2C-4440-B6E3-FFF4DF4D96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4A66734F-149C-49BB-AA01-237DF6D86F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E955AE37-6727-45D2-9750-657E2EC045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25246D0C-F3F6-4348-A9B0-B77C4368D8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2B13FC27-9E9A-44FF-AE9A-C1138B746E8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556C34EA-7091-430E-9881-FB929A3C053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232230CC-AA52-4021-BF32-4B9B51E7F3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79A1C4B3-3B63-4E52-AE7B-D1795AA771C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080413B8-0C83-4BE5-8117-5CBA405D1D2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FD719558-C48A-4694-81B9-DE6A1AD975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4FD0315A-3EA5-4A13-97CB-D746F23645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8E810277-BB98-4BD3-A423-BF69324A21C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8384B7FA-1D39-42DA-9CE6-55DA971111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56A4B995-4251-497E-B027-C3BB85B4978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595E5A8E-0E81-4430-A17C-BC815013F5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6D6EB439-E039-4625-95D6-AEFEB036ABB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1E8ADE5C-6515-4207-BFB7-1522779BD3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3AB2D1AA-F8DC-4913-BAAB-494684F4609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BAC6C6DC-92F6-4803-90F7-86EDDF92051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BD286D45-F5B6-4D54-87DD-A3E5A74A70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D822398A-53BA-47CE-A1B5-2A86CC22F3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49952E38-B229-4498-B3C9-D0D2CECF8B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8E696ACB-76DA-483A-8CA5-96382C288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1CADA083-9BAB-4080-9052-AB1CBCDD3A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0EEF3624-7B0E-45F7-8290-AB368CE0F78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B515DBCF-2966-43A6-965F-5D8D87FA31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CB714A3D-D5AD-436E-ABF3-9080030329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8E9F7542-C9EF-41B4-BDF6-7A012A10A2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C4E6635B-7255-432D-AD47-CBF0FF19BDB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AF11BC2E-0E18-4FD2-B5E2-6D1333FCB8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83CD05C5-87D3-420D-AD2C-9BB3CAD280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D7D09ECB-D702-4E57-94C3-2ECC1CDBB8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1EBE72A5-3B82-4810-813B-C71480C545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EFF5317B-3C3F-4852-8BE3-E47E0F5C31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0E7185FE-3A35-4D27-A6AC-68A59A1806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46DE5BBF-A832-46A2-ABE8-A4C9958FCC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C8E282A4-5913-42D9-BACF-08A2B52F5E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782419A0-A43C-4F3F-B88C-150A23E836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CE651753-E3E1-4FD6-9835-A5DB09EE6D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6005FCFC-EB97-49C1-8CC9-39A1CFD04C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AF2BF4F6-E8E1-4BDB-BE65-89E1E12455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EA3B6A93-D2C9-4315-92C3-5ED4915DD5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8CDB1B33-BC89-4317-8D5E-276D9FF52D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19798A95-A589-4934-9E1A-505D7E3065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8B5E1C21-A6DD-4FCF-80F2-84B04CF634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42CACBE8-CB31-42AE-A116-9E8B9B6D77E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8199E3BD-63EF-4DFC-80BB-51294C5C0F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263FF7BA-F6FF-4EB3-B95A-56AB6CA679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8EDBE20F-5914-4FF8-8B8A-8DAB4C823B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1133E165-4313-4AAD-846C-0B93A833D2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65DB15EA-AAC6-4BF7-BA7B-CC4223F093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967CD27A-0F77-4BA7-96FC-1EDC7B2D27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95537B3A-F9E3-4AC1-A9A4-CF4CD93B97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706FE9FC-BEE1-45CA-A0EC-75DAF6D185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9995468B-B242-482D-91DE-612CAFD7CB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09996404-8895-4F1C-9C72-D8622F20C4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3434CEB2-0DBC-420E-B963-F05C1A0706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F2E6579E-4264-4075-A202-DCC765697CE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F921D666-ACDF-4EA3-9987-FD4B10D612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5BC4A6F1-BA1C-48D8-B331-F7EB46DDE1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D1151FBE-21E2-4037-A9A3-05719867AA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36C612AE-9D2D-4FAD-BE46-8126982747D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1103EC97-933A-4A28-804A-E9B86D43FA3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AC063ABA-D6D4-43EB-A1F0-932A52F1A3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AB4DAF40-60E6-4D0D-A7A5-80C2CA26F2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AC7AB6BD-A39B-4132-AC04-1C03CE642BC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EB0C2042-4945-46B1-B8EA-11C511CE9E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E17E5F44-21EB-4243-994F-90313217C8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335BF676-6D2B-42F1-BD10-60D75C4B5E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07B30811-98B2-4EF4-9486-4579AD35CB8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152685A0-E46C-4EAD-8A8F-CFD52BF72E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BEB548C7-01C3-47A9-B391-66743AC04B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AEE0849D-230A-4173-BB28-C6F0D49BE1D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6F4F7C7A-2B09-4FD1-93D2-EFDE91493B3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B2B59D75-495D-41EF-A5CC-650F730DA2F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74A2E95B-27B2-44D1-8FA9-E4712F8871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id="{E87B321F-F689-49C8-9E51-2F5624C427C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id="{65F4B06B-DCA3-47DD-893D-DCAB3133A8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id="{784D74B4-DE56-4590-9E67-F09F230815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id="{5E3DB0C3-C7CF-4EFC-8165-A6C9712023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id="{67FDF8BF-68ED-498C-AE09-EB5AEF7B6C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id="{CF3194B6-3E7C-46B9-A2F6-B6EA09E231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id="{CA27CC2E-36F5-46EC-99E3-C12829ADE1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id="{AB73FC42-A614-4920-A268-7B13672216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id="{13B85EED-86CB-4F74-826D-B189A99C90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id="{0E4B0C60-FF88-42BC-9EC4-F069F06A11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id="{D0FF0066-8FDF-420D-97C7-A5E8765FE3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id="{14EFFD8B-CB5B-473F-BCA3-577E189197C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id="{A89ED82F-A6AE-4813-A8B9-2B9E84EFEF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id="{EA918778-850F-44DB-A82B-3DA0974C79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id="{4E2154BE-83B6-446C-A0FA-7A35EEB2DD2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id="{C86DCA89-0E23-4B06-8515-D329696494D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id="{C57316F0-6E64-4BC4-9252-074045F8E08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id="{279F94CE-FEAB-42B4-A5B3-086659AC6BA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id="{0190FE5E-F380-49E8-ADD9-3466B438F92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id="{71112D9F-9854-48D4-BE50-1BAF114BEB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id="{80D9EB60-1D40-4E02-BC56-C72D6AD309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id="{6EB9497D-8290-4B2B-AF17-4AAAC2C55F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id="{2C34A3EE-8B95-4962-BE33-C78BD7DB733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id="{EE0B105C-65EF-4F55-932D-41A93DB33E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id="{C39BE1CD-7C4D-4274-BA3B-53DCE899F83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id="{72282042-5878-4BE9-A2DE-A40B9ABB4F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id="{AADC8DC6-0515-4C2D-94B8-7656F7456A6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id="{DE7DE775-521B-49E3-B094-E26A111C71D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id="{968AA858-7C08-4BB9-818A-6A3955282AE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id="{0A6BBBA3-C2BE-4822-9314-ADF362776D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id="{25060401-EE76-4F60-BC4B-C110F58F50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id="{6EFF4773-194D-4870-8A11-EBAD121C097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id="{D13A768F-6D8F-4674-A2C2-049C651DD2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id="{FC914245-8365-4177-855B-712E1E786ED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id="{374E269D-8DE8-4F35-8472-B605745F89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id="{D53D60A6-8998-49BF-9114-11B9DB5A1DE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id="{AF3A884D-0701-48F4-83F5-20FF47FBBC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id="{319B35C0-9043-4229-9CB9-A784DB5D41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id="{3BFF20E9-86B8-4E1F-B66D-ABEED02222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id="{5197CBAA-C626-47A9-A5C6-7114B02F68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id="{6494BD8B-DA26-4FFB-9C59-5224BB9800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id="{80D57C34-CA73-493B-8FAC-2DC5371CAC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id="{3089A961-C26C-4720-BF03-6D7057AE17A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id="{A7EEA11B-EEC7-451B-9243-909BF3FE6DF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id="{EC0287D9-7BF1-41A3-96BC-6D7E6F15C6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id="{78B2DF8B-8CAC-4399-891F-54FC4045CE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id="{AF220AF6-BB11-4CBF-A322-563AC8D5E0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id="{3B25A230-46C8-4E41-A7D5-2F207301B7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id="{AEFE913B-D8C0-446B-AF60-7F2F80E8939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id="{9D889E9C-90D9-45B8-833A-1427090CCF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id="{CA42D9AC-550D-4807-80EF-43D8A6EA35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id="{4C02B484-9B4C-4A4F-B3F0-DD17A1DCB55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id="{282B5692-A196-4E9D-A3C0-1C87615D5D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id="{6295A20B-1825-47CD-8696-2911C597B7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id="{E015EC32-3409-4B5E-9246-A633C48CAEE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id="{B8750078-4ADD-48C9-8282-1F04613F4A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id="{4BB75CEA-C7E4-42C1-9D6B-7C80C4E21D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id="{9E9D6BD8-85C0-438B-95DD-D73FAFA9B97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id="{B6C4FFC6-3F3A-4BD5-B88E-7BEFF6FBFD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id="{CD1802EB-B2CB-4959-950F-6E06A8E0AF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22006A77-C668-4FC7-8A7F-2C339E4A07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122B3CEF-EC91-4291-8AAC-A4846DE3E8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id="{90DA722F-C614-4946-AD4E-FE5E4700CC7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id="{C351A2C9-B7AA-4C73-A610-8DC9AF3FE8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id="{F37769CA-B56B-49AA-9961-B81509E28E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id="{3D366C1A-5F42-44C4-B287-DFF265D84F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id="{4D6529A9-6528-4BAF-8DA6-E08464C3C6E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id="{1FDC214C-9DDD-418B-B610-1071AFE310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id="{91F06B5A-8965-45D1-92D5-B51AB66FDA5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id="{04CE1800-BE23-49D2-8AF7-258181807D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id="{5A33C686-CD42-4DFB-9234-EA8A6D8D96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id="{DF989AEC-8678-405D-AC52-87C076D3A7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id="{85E8C5D8-D8D0-4D52-8EA5-7F312029C6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id="{2D1F4859-9FE7-434D-8857-4500BE3E74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id="{D81C8CAA-D39B-4EE5-8144-7775866A78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id="{E11E7098-A7B1-494C-94C3-430EE3421C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id="{8AC26836-2777-495A-967E-86A544E47B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id="{DDA458E5-2FD3-44AC-B72B-4EE8A801F94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id="{B23A011A-F7C2-4544-817C-428E4B4AE0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id="{8F1031B4-F3D8-4AF7-852F-52410791E4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id="{FDBCD4ED-89B9-4DD9-ACB3-76DBE012B8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id="{EBBA55DC-017C-463E-A850-A641C03231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id="{B0F3BA46-FD00-4E56-A09E-763A04572E8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id="{6BA5B6F6-06A6-4E13-8CEA-B1CE5074544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id="{5F5F2962-FA6F-49FE-A0E9-CDC3A567F8D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id="{728F26EF-6C2E-4CCF-B225-D403F1E2E7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id="{998AE10C-EECD-41DE-B05B-67A98A37B5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id="{BEED199D-9E87-45C0-8B6E-3B01DAEB2E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id="{E374618A-8C77-4BD5-A934-1DB2DD0E6D1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id="{49CA0765-DAD1-4D37-A172-E4967483A8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id="{D518E8C0-9C31-4F41-9826-D5142CF0F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id="{46F6A142-84A5-4738-96E1-BF388EA963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id="{C7B50198-8673-4416-8C1C-3A87178C04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id="{DD3D872B-6846-4FDB-897B-C85287B96F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id="{EBC6ED47-2569-46F9-9B90-3FF8A209D60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id="{73CD46C5-4360-4D1B-9822-70511CF4504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id="{2000CC30-6282-4CC6-9681-0B46090544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id="{EFBDBA14-1A67-49CE-8EE4-48E855EE57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id="{615F7097-90E7-480C-BF6B-62D8AFE2348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id="{7C6EC42A-45AD-488A-ABF1-766E514D36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id="{DA3CC1FC-1F51-47F0-926F-F1D74618A8B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8"/>
  <sheetViews>
    <sheetView tabSelected="1" zoomScaleNormal="100" zoomScaleSheetLayoutView="70" workbookViewId="0">
      <pane ySplit="3" topLeftCell="A4" activePane="bottomLeft" state="frozen"/>
      <selection activeCell="B1" sqref="B1"/>
      <selection pane="bottomLeft" activeCell="H5" sqref="H5"/>
    </sheetView>
  </sheetViews>
  <sheetFormatPr defaultColWidth="21.5703125" defaultRowHeight="15.75" x14ac:dyDescent="0.25"/>
  <cols>
    <col min="1" max="1" width="8.140625" style="18" customWidth="1"/>
    <col min="2" max="2" width="45.28515625" style="18" customWidth="1"/>
    <col min="3" max="3" width="46.28515625" style="18" customWidth="1"/>
    <col min="4" max="4" width="10.7109375" style="27" customWidth="1"/>
    <col min="5" max="5" width="12.7109375" style="27" customWidth="1"/>
    <col min="6" max="6" width="17.85546875" style="27" customWidth="1"/>
    <col min="7" max="7" width="21.5703125" style="18" customWidth="1"/>
    <col min="8" max="8" width="33.140625" style="18" customWidth="1"/>
    <col min="9" max="9" width="23.42578125" style="18" customWidth="1"/>
    <col min="10" max="16384" width="21.5703125" style="18"/>
  </cols>
  <sheetData>
    <row r="2" spans="1:9" x14ac:dyDescent="0.25">
      <c r="A2" s="28" t="s">
        <v>4</v>
      </c>
      <c r="B2" s="28"/>
      <c r="C2" s="28"/>
      <c r="D2" s="28"/>
      <c r="E2" s="28"/>
      <c r="F2" s="28"/>
      <c r="G2" s="28"/>
      <c r="H2" s="28"/>
      <c r="I2" s="28"/>
    </row>
    <row r="3" spans="1:9" ht="47.25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7</v>
      </c>
      <c r="F3" s="1" t="s">
        <v>8</v>
      </c>
      <c r="G3" s="1" t="s">
        <v>9</v>
      </c>
      <c r="H3" s="19" t="s">
        <v>5</v>
      </c>
      <c r="I3" s="19" t="s">
        <v>6</v>
      </c>
    </row>
    <row r="4" spans="1:9" x14ac:dyDescent="0.25">
      <c r="A4" s="2"/>
      <c r="B4" s="3" t="s">
        <v>18</v>
      </c>
      <c r="C4" s="2"/>
      <c r="D4" s="2"/>
      <c r="E4" s="4"/>
      <c r="F4" s="4"/>
      <c r="G4" s="4"/>
      <c r="H4" s="2"/>
      <c r="I4" s="2"/>
    </row>
    <row r="5" spans="1:9" ht="52.5" customHeight="1" x14ac:dyDescent="0.25">
      <c r="A5" s="5">
        <v>1</v>
      </c>
      <c r="B5" s="6" t="s">
        <v>19</v>
      </c>
      <c r="C5" s="7" t="s">
        <v>20</v>
      </c>
      <c r="D5" s="8" t="s">
        <v>13</v>
      </c>
      <c r="E5" s="9">
        <v>8</v>
      </c>
      <c r="F5" s="10">
        <v>23450</v>
      </c>
      <c r="G5" s="10">
        <f>E5*F5</f>
        <v>187600</v>
      </c>
      <c r="H5" s="11" t="s">
        <v>15</v>
      </c>
      <c r="I5" s="5" t="s">
        <v>10</v>
      </c>
    </row>
    <row r="6" spans="1:9" ht="25.5" x14ac:dyDescent="0.25">
      <c r="A6" s="12">
        <v>2</v>
      </c>
      <c r="B6" s="6" t="s">
        <v>21</v>
      </c>
      <c r="C6" s="13" t="s">
        <v>22</v>
      </c>
      <c r="D6" s="8" t="s">
        <v>13</v>
      </c>
      <c r="E6" s="9">
        <v>35</v>
      </c>
      <c r="F6" s="10">
        <v>16100</v>
      </c>
      <c r="G6" s="10">
        <f t="shared" ref="G6:G19" si="0">E6*F6</f>
        <v>563500</v>
      </c>
      <c r="H6" s="11" t="s">
        <v>15</v>
      </c>
      <c r="I6" s="5" t="s">
        <v>10</v>
      </c>
    </row>
    <row r="7" spans="1:9" ht="25.5" x14ac:dyDescent="0.25">
      <c r="A7" s="5">
        <v>3</v>
      </c>
      <c r="B7" s="6" t="s">
        <v>23</v>
      </c>
      <c r="C7" s="7" t="s">
        <v>24</v>
      </c>
      <c r="D7" s="8" t="s">
        <v>13</v>
      </c>
      <c r="E7" s="9">
        <v>35</v>
      </c>
      <c r="F7" s="10">
        <v>18150</v>
      </c>
      <c r="G7" s="10">
        <f t="shared" si="0"/>
        <v>635250</v>
      </c>
      <c r="H7" s="11" t="s">
        <v>15</v>
      </c>
      <c r="I7" s="5" t="s">
        <v>10</v>
      </c>
    </row>
    <row r="8" spans="1:9" ht="25.5" x14ac:dyDescent="0.25">
      <c r="A8" s="12">
        <v>4</v>
      </c>
      <c r="B8" s="6" t="s">
        <v>25</v>
      </c>
      <c r="C8" s="13" t="s">
        <v>26</v>
      </c>
      <c r="D8" s="8" t="s">
        <v>17</v>
      </c>
      <c r="E8" s="9">
        <v>120</v>
      </c>
      <c r="F8" s="10">
        <v>13100</v>
      </c>
      <c r="G8" s="10">
        <f t="shared" si="0"/>
        <v>1572000</v>
      </c>
      <c r="H8" s="11" t="s">
        <v>15</v>
      </c>
      <c r="I8" s="5" t="s">
        <v>10</v>
      </c>
    </row>
    <row r="9" spans="1:9" ht="25.5" x14ac:dyDescent="0.25">
      <c r="A9" s="5">
        <v>5</v>
      </c>
      <c r="B9" s="6" t="s">
        <v>27</v>
      </c>
      <c r="C9" s="13" t="s">
        <v>27</v>
      </c>
      <c r="D9" s="8" t="s">
        <v>13</v>
      </c>
      <c r="E9" s="9">
        <v>4</v>
      </c>
      <c r="F9" s="10">
        <v>5850</v>
      </c>
      <c r="G9" s="10">
        <f t="shared" si="0"/>
        <v>23400</v>
      </c>
      <c r="H9" s="11" t="s">
        <v>15</v>
      </c>
      <c r="I9" s="5" t="s">
        <v>10</v>
      </c>
    </row>
    <row r="10" spans="1:9" ht="51" x14ac:dyDescent="0.25">
      <c r="A10" s="12">
        <v>6</v>
      </c>
      <c r="B10" s="6" t="s">
        <v>28</v>
      </c>
      <c r="C10" s="13" t="s">
        <v>28</v>
      </c>
      <c r="D10" s="8" t="s">
        <v>12</v>
      </c>
      <c r="E10" s="9">
        <v>6</v>
      </c>
      <c r="F10" s="10">
        <v>22050</v>
      </c>
      <c r="G10" s="10">
        <f t="shared" si="0"/>
        <v>132300</v>
      </c>
      <c r="H10" s="11" t="s">
        <v>15</v>
      </c>
      <c r="I10" s="5" t="s">
        <v>10</v>
      </c>
    </row>
    <row r="11" spans="1:9" ht="76.5" x14ac:dyDescent="0.25">
      <c r="A11" s="5">
        <v>7</v>
      </c>
      <c r="B11" s="6" t="s">
        <v>29</v>
      </c>
      <c r="C11" s="7" t="s">
        <v>29</v>
      </c>
      <c r="D11" s="8" t="s">
        <v>12</v>
      </c>
      <c r="E11" s="9">
        <v>500</v>
      </c>
      <c r="F11" s="10">
        <v>2945</v>
      </c>
      <c r="G11" s="10">
        <f t="shared" si="0"/>
        <v>1472500</v>
      </c>
      <c r="H11" s="11" t="s">
        <v>15</v>
      </c>
      <c r="I11" s="5" t="s">
        <v>10</v>
      </c>
    </row>
    <row r="12" spans="1:9" ht="25.5" x14ac:dyDescent="0.25">
      <c r="A12" s="12">
        <v>8</v>
      </c>
      <c r="B12" s="6" t="s">
        <v>30</v>
      </c>
      <c r="C12" s="13" t="s">
        <v>30</v>
      </c>
      <c r="D12" s="8" t="s">
        <v>12</v>
      </c>
      <c r="E12" s="9">
        <v>2</v>
      </c>
      <c r="F12" s="10">
        <v>60800</v>
      </c>
      <c r="G12" s="10">
        <f t="shared" si="0"/>
        <v>121600</v>
      </c>
      <c r="H12" s="11" t="s">
        <v>15</v>
      </c>
      <c r="I12" s="5" t="s">
        <v>10</v>
      </c>
    </row>
    <row r="13" spans="1:9" ht="38.25" x14ac:dyDescent="0.25">
      <c r="A13" s="5">
        <v>9</v>
      </c>
      <c r="B13" s="6" t="s">
        <v>31</v>
      </c>
      <c r="C13" s="7" t="s">
        <v>32</v>
      </c>
      <c r="D13" s="8" t="s">
        <v>11</v>
      </c>
      <c r="E13" s="9">
        <v>7</v>
      </c>
      <c r="F13" s="10">
        <v>135300</v>
      </c>
      <c r="G13" s="10">
        <f t="shared" si="0"/>
        <v>947100</v>
      </c>
      <c r="H13" s="11" t="s">
        <v>15</v>
      </c>
      <c r="I13" s="5" t="s">
        <v>10</v>
      </c>
    </row>
    <row r="14" spans="1:9" ht="25.5" x14ac:dyDescent="0.25">
      <c r="A14" s="12">
        <v>10</v>
      </c>
      <c r="B14" s="6" t="s">
        <v>34</v>
      </c>
      <c r="C14" s="7" t="s">
        <v>33</v>
      </c>
      <c r="D14" s="8" t="s">
        <v>14</v>
      </c>
      <c r="E14" s="9">
        <v>1</v>
      </c>
      <c r="F14" s="10">
        <v>190000</v>
      </c>
      <c r="G14" s="10">
        <f t="shared" si="0"/>
        <v>190000</v>
      </c>
      <c r="H14" s="11" t="s">
        <v>15</v>
      </c>
      <c r="I14" s="5" t="s">
        <v>10</v>
      </c>
    </row>
    <row r="15" spans="1:9" ht="25.5" x14ac:dyDescent="0.25">
      <c r="A15" s="5">
        <v>11</v>
      </c>
      <c r="B15" s="6" t="s">
        <v>35</v>
      </c>
      <c r="C15" s="7" t="s">
        <v>36</v>
      </c>
      <c r="D15" s="8" t="s">
        <v>14</v>
      </c>
      <c r="E15" s="9">
        <v>1</v>
      </c>
      <c r="F15" s="10">
        <v>190000</v>
      </c>
      <c r="G15" s="10">
        <f t="shared" si="0"/>
        <v>190000</v>
      </c>
      <c r="H15" s="11" t="s">
        <v>15</v>
      </c>
      <c r="I15" s="14" t="s">
        <v>10</v>
      </c>
    </row>
    <row r="16" spans="1:9" ht="25.5" x14ac:dyDescent="0.25">
      <c r="A16" s="12">
        <v>12</v>
      </c>
      <c r="B16" s="6" t="s">
        <v>37</v>
      </c>
      <c r="C16" s="13" t="s">
        <v>33</v>
      </c>
      <c r="D16" s="8" t="s">
        <v>14</v>
      </c>
      <c r="E16" s="9">
        <v>1</v>
      </c>
      <c r="F16" s="10">
        <v>190000</v>
      </c>
      <c r="G16" s="10">
        <f t="shared" si="0"/>
        <v>190000</v>
      </c>
      <c r="H16" s="11" t="s">
        <v>15</v>
      </c>
      <c r="I16" s="14" t="s">
        <v>10</v>
      </c>
    </row>
    <row r="17" spans="1:9" ht="25.5" x14ac:dyDescent="0.25">
      <c r="A17" s="5">
        <v>13</v>
      </c>
      <c r="B17" s="6" t="s">
        <v>38</v>
      </c>
      <c r="C17" s="13" t="s">
        <v>39</v>
      </c>
      <c r="D17" s="8" t="s">
        <v>14</v>
      </c>
      <c r="E17" s="9">
        <v>1</v>
      </c>
      <c r="F17" s="10">
        <v>2354481</v>
      </c>
      <c r="G17" s="10">
        <f t="shared" si="0"/>
        <v>2354481</v>
      </c>
      <c r="H17" s="11" t="s">
        <v>15</v>
      </c>
      <c r="I17" s="14" t="s">
        <v>10</v>
      </c>
    </row>
    <row r="18" spans="1:9" ht="25.5" x14ac:dyDescent="0.25">
      <c r="A18" s="12">
        <v>14</v>
      </c>
      <c r="B18" s="6" t="s">
        <v>40</v>
      </c>
      <c r="C18" s="13" t="s">
        <v>41</v>
      </c>
      <c r="D18" s="8" t="s">
        <v>42</v>
      </c>
      <c r="E18" s="9">
        <v>37</v>
      </c>
      <c r="F18" s="10">
        <v>32950</v>
      </c>
      <c r="G18" s="10">
        <f t="shared" si="0"/>
        <v>1219150</v>
      </c>
      <c r="H18" s="11" t="s">
        <v>15</v>
      </c>
      <c r="I18" s="14" t="s">
        <v>10</v>
      </c>
    </row>
    <row r="19" spans="1:9" ht="153" x14ac:dyDescent="0.25">
      <c r="A19" s="5">
        <v>15</v>
      </c>
      <c r="B19" s="6" t="s">
        <v>43</v>
      </c>
      <c r="C19" s="7" t="s">
        <v>44</v>
      </c>
      <c r="D19" s="8" t="s">
        <v>12</v>
      </c>
      <c r="E19" s="9">
        <v>5</v>
      </c>
      <c r="F19" s="10">
        <v>22050</v>
      </c>
      <c r="G19" s="10">
        <f t="shared" si="0"/>
        <v>110250</v>
      </c>
      <c r="H19" s="11" t="s">
        <v>15</v>
      </c>
      <c r="I19" s="5" t="s">
        <v>10</v>
      </c>
    </row>
    <row r="20" spans="1:9" x14ac:dyDescent="0.25">
      <c r="A20" s="16"/>
      <c r="B20" s="15" t="s">
        <v>45</v>
      </c>
      <c r="C20" s="13"/>
      <c r="D20" s="8"/>
      <c r="E20" s="9"/>
      <c r="F20" s="10"/>
      <c r="G20" s="10"/>
      <c r="H20" s="11"/>
      <c r="I20" s="5"/>
    </row>
    <row r="21" spans="1:9" ht="63.75" x14ac:dyDescent="0.25">
      <c r="A21" s="17">
        <v>16</v>
      </c>
      <c r="B21" s="6" t="s">
        <v>46</v>
      </c>
      <c r="C21" s="13" t="s">
        <v>47</v>
      </c>
      <c r="D21" s="8" t="s">
        <v>11</v>
      </c>
      <c r="E21" s="9">
        <v>30</v>
      </c>
      <c r="F21" s="10">
        <v>253563.5</v>
      </c>
      <c r="G21" s="10">
        <f t="shared" ref="G21:G37" si="1">E21*F21</f>
        <v>7606905</v>
      </c>
      <c r="H21" s="11" t="s">
        <v>15</v>
      </c>
      <c r="I21" s="5" t="s">
        <v>10</v>
      </c>
    </row>
    <row r="22" spans="1:9" ht="25.5" x14ac:dyDescent="0.25">
      <c r="A22" s="5">
        <v>17</v>
      </c>
      <c r="B22" s="6" t="s">
        <v>48</v>
      </c>
      <c r="C22" s="13" t="s">
        <v>49</v>
      </c>
      <c r="D22" s="8" t="s">
        <v>11</v>
      </c>
      <c r="E22" s="9">
        <v>9</v>
      </c>
      <c r="F22" s="10">
        <v>266315</v>
      </c>
      <c r="G22" s="10">
        <f t="shared" si="1"/>
        <v>2396835</v>
      </c>
      <c r="H22" s="11" t="s">
        <v>15</v>
      </c>
      <c r="I22" s="5" t="s">
        <v>10</v>
      </c>
    </row>
    <row r="23" spans="1:9" ht="38.25" x14ac:dyDescent="0.25">
      <c r="A23" s="17">
        <v>18</v>
      </c>
      <c r="B23" s="6" t="s">
        <v>50</v>
      </c>
      <c r="C23" s="13" t="s">
        <v>51</v>
      </c>
      <c r="D23" s="8" t="s">
        <v>11</v>
      </c>
      <c r="E23" s="9">
        <v>8</v>
      </c>
      <c r="F23" s="10">
        <v>276691</v>
      </c>
      <c r="G23" s="10">
        <f t="shared" si="1"/>
        <v>2213528</v>
      </c>
      <c r="H23" s="11" t="s">
        <v>15</v>
      </c>
      <c r="I23" s="5" t="s">
        <v>10</v>
      </c>
    </row>
    <row r="24" spans="1:9" ht="25.5" x14ac:dyDescent="0.25">
      <c r="A24" s="17">
        <v>19</v>
      </c>
      <c r="B24" s="6" t="s">
        <v>52</v>
      </c>
      <c r="C24" s="13" t="s">
        <v>53</v>
      </c>
      <c r="D24" s="8" t="s">
        <v>11</v>
      </c>
      <c r="E24" s="9">
        <v>1</v>
      </c>
      <c r="F24" s="10">
        <v>113105</v>
      </c>
      <c r="G24" s="10">
        <f t="shared" si="1"/>
        <v>113105</v>
      </c>
      <c r="H24" s="11" t="s">
        <v>15</v>
      </c>
      <c r="I24" s="5" t="s">
        <v>10</v>
      </c>
    </row>
    <row r="25" spans="1:9" ht="25.5" x14ac:dyDescent="0.25">
      <c r="A25" s="5">
        <v>20</v>
      </c>
      <c r="B25" s="6" t="s">
        <v>54</v>
      </c>
      <c r="C25" s="13" t="s">
        <v>55</v>
      </c>
      <c r="D25" s="8" t="s">
        <v>11</v>
      </c>
      <c r="E25" s="9">
        <v>10</v>
      </c>
      <c r="F25" s="10">
        <v>346485</v>
      </c>
      <c r="G25" s="10">
        <f t="shared" si="1"/>
        <v>3464850</v>
      </c>
      <c r="H25" s="11" t="s">
        <v>15</v>
      </c>
      <c r="I25" s="5" t="s">
        <v>10</v>
      </c>
    </row>
    <row r="26" spans="1:9" ht="38.25" x14ac:dyDescent="0.25">
      <c r="A26" s="17">
        <v>21</v>
      </c>
      <c r="B26" s="6" t="s">
        <v>56</v>
      </c>
      <c r="C26" s="13" t="s">
        <v>57</v>
      </c>
      <c r="D26" s="8" t="s">
        <v>11</v>
      </c>
      <c r="E26" s="9">
        <v>4</v>
      </c>
      <c r="F26" s="10">
        <v>234605</v>
      </c>
      <c r="G26" s="10">
        <f t="shared" si="1"/>
        <v>938420</v>
      </c>
      <c r="H26" s="11" t="s">
        <v>15</v>
      </c>
      <c r="I26" s="5" t="s">
        <v>10</v>
      </c>
    </row>
    <row r="27" spans="1:9" ht="25.5" x14ac:dyDescent="0.25">
      <c r="A27" s="17">
        <v>22</v>
      </c>
      <c r="B27" s="6" t="s">
        <v>58</v>
      </c>
      <c r="C27" s="13" t="s">
        <v>59</v>
      </c>
      <c r="D27" s="8" t="s">
        <v>11</v>
      </c>
      <c r="E27" s="9">
        <v>4</v>
      </c>
      <c r="F27" s="10">
        <v>259220</v>
      </c>
      <c r="G27" s="10">
        <f t="shared" si="1"/>
        <v>1036880</v>
      </c>
      <c r="H27" s="11" t="s">
        <v>15</v>
      </c>
      <c r="I27" s="5" t="s">
        <v>10</v>
      </c>
    </row>
    <row r="28" spans="1:9" ht="25.5" x14ac:dyDescent="0.25">
      <c r="A28" s="5">
        <v>23</v>
      </c>
      <c r="B28" s="6" t="s">
        <v>60</v>
      </c>
      <c r="C28" s="13" t="s">
        <v>61</v>
      </c>
      <c r="D28" s="8" t="s">
        <v>11</v>
      </c>
      <c r="E28" s="9">
        <v>1</v>
      </c>
      <c r="F28" s="10">
        <v>259220</v>
      </c>
      <c r="G28" s="10">
        <f t="shared" si="1"/>
        <v>259220</v>
      </c>
      <c r="H28" s="11" t="s">
        <v>15</v>
      </c>
      <c r="I28" s="5" t="s">
        <v>10</v>
      </c>
    </row>
    <row r="29" spans="1:9" ht="51" x14ac:dyDescent="0.25">
      <c r="A29" s="17">
        <v>24</v>
      </c>
      <c r="B29" s="6" t="s">
        <v>62</v>
      </c>
      <c r="C29" s="13" t="s">
        <v>63</v>
      </c>
      <c r="D29" s="8" t="s">
        <v>11</v>
      </c>
      <c r="E29" s="9">
        <v>3</v>
      </c>
      <c r="F29" s="10">
        <v>170545</v>
      </c>
      <c r="G29" s="10">
        <f t="shared" si="1"/>
        <v>511635</v>
      </c>
      <c r="H29" s="11" t="s">
        <v>15</v>
      </c>
      <c r="I29" s="5" t="s">
        <v>10</v>
      </c>
    </row>
    <row r="30" spans="1:9" ht="25.5" x14ac:dyDescent="0.25">
      <c r="A30" s="17">
        <v>25</v>
      </c>
      <c r="B30" s="6" t="s">
        <v>64</v>
      </c>
      <c r="C30" s="13" t="s">
        <v>65</v>
      </c>
      <c r="D30" s="8" t="s">
        <v>11</v>
      </c>
      <c r="E30" s="9">
        <v>4</v>
      </c>
      <c r="F30" s="10">
        <v>242550</v>
      </c>
      <c r="G30" s="10">
        <f t="shared" si="1"/>
        <v>970200</v>
      </c>
      <c r="H30" s="11" t="s">
        <v>15</v>
      </c>
      <c r="I30" s="5" t="s">
        <v>10</v>
      </c>
    </row>
    <row r="31" spans="1:9" ht="38.25" x14ac:dyDescent="0.25">
      <c r="A31" s="5">
        <v>26</v>
      </c>
      <c r="B31" s="6" t="s">
        <v>66</v>
      </c>
      <c r="C31" s="13" t="s">
        <v>67</v>
      </c>
      <c r="D31" s="8" t="s">
        <v>11</v>
      </c>
      <c r="E31" s="9">
        <v>25</v>
      </c>
      <c r="F31" s="10">
        <v>112441</v>
      </c>
      <c r="G31" s="10">
        <f t="shared" si="1"/>
        <v>2811025</v>
      </c>
      <c r="H31" s="11" t="s">
        <v>15</v>
      </c>
      <c r="I31" s="5" t="s">
        <v>10</v>
      </c>
    </row>
    <row r="32" spans="1:9" ht="25.5" x14ac:dyDescent="0.25">
      <c r="A32" s="17">
        <v>27</v>
      </c>
      <c r="B32" s="6" t="s">
        <v>68</v>
      </c>
      <c r="C32" s="13" t="s">
        <v>69</v>
      </c>
      <c r="D32" s="8" t="s">
        <v>11</v>
      </c>
      <c r="E32" s="9">
        <v>4</v>
      </c>
      <c r="F32" s="10">
        <v>94750</v>
      </c>
      <c r="G32" s="10">
        <f t="shared" si="1"/>
        <v>379000</v>
      </c>
      <c r="H32" s="11" t="s">
        <v>15</v>
      </c>
      <c r="I32" s="5" t="s">
        <v>10</v>
      </c>
    </row>
    <row r="33" spans="1:9" x14ac:dyDescent="0.25">
      <c r="A33" s="5"/>
      <c r="B33" s="15" t="s">
        <v>70</v>
      </c>
      <c r="C33" s="13"/>
      <c r="D33" s="8"/>
      <c r="E33" s="9"/>
      <c r="F33" s="10"/>
      <c r="G33" s="10"/>
      <c r="H33" s="11"/>
      <c r="I33" s="5"/>
    </row>
    <row r="34" spans="1:9" ht="25.5" x14ac:dyDescent="0.25">
      <c r="A34" s="5">
        <v>28</v>
      </c>
      <c r="B34" s="6" t="s">
        <v>71</v>
      </c>
      <c r="C34" s="13" t="s">
        <v>72</v>
      </c>
      <c r="D34" s="8" t="s">
        <v>12</v>
      </c>
      <c r="E34" s="9">
        <v>5</v>
      </c>
      <c r="F34" s="10">
        <v>34370</v>
      </c>
      <c r="G34" s="10">
        <f t="shared" si="1"/>
        <v>171850</v>
      </c>
      <c r="H34" s="11" t="s">
        <v>15</v>
      </c>
      <c r="I34" s="5" t="s">
        <v>10</v>
      </c>
    </row>
    <row r="35" spans="1:9" ht="25.5" x14ac:dyDescent="0.25">
      <c r="A35" s="17">
        <v>29</v>
      </c>
      <c r="B35" s="6" t="s">
        <v>73</v>
      </c>
      <c r="C35" s="13" t="s">
        <v>74</v>
      </c>
      <c r="D35" s="8" t="s">
        <v>12</v>
      </c>
      <c r="E35" s="9">
        <v>2</v>
      </c>
      <c r="F35" s="10">
        <v>32895</v>
      </c>
      <c r="G35" s="10">
        <f t="shared" si="1"/>
        <v>65790</v>
      </c>
      <c r="H35" s="11" t="s">
        <v>15</v>
      </c>
      <c r="I35" s="5" t="s">
        <v>10</v>
      </c>
    </row>
    <row r="36" spans="1:9" x14ac:dyDescent="0.25">
      <c r="A36" s="17"/>
      <c r="B36" s="15" t="s">
        <v>75</v>
      </c>
      <c r="C36" s="13"/>
      <c r="D36" s="8"/>
      <c r="E36" s="9"/>
      <c r="F36" s="10"/>
      <c r="G36" s="10"/>
      <c r="H36" s="11"/>
      <c r="I36" s="5"/>
    </row>
    <row r="37" spans="1:9" ht="25.5" x14ac:dyDescent="0.25">
      <c r="A37" s="5">
        <v>30</v>
      </c>
      <c r="B37" s="6" t="s">
        <v>76</v>
      </c>
      <c r="C37" s="13" t="s">
        <v>77</v>
      </c>
      <c r="D37" s="8" t="s">
        <v>12</v>
      </c>
      <c r="E37" s="9">
        <v>20</v>
      </c>
      <c r="F37" s="10">
        <v>13400</v>
      </c>
      <c r="G37" s="10">
        <f t="shared" si="1"/>
        <v>268000</v>
      </c>
      <c r="H37" s="11" t="s">
        <v>15</v>
      </c>
      <c r="I37" s="5" t="s">
        <v>10</v>
      </c>
    </row>
    <row r="38" spans="1:9" s="26" customFormat="1" x14ac:dyDescent="0.25">
      <c r="A38" s="19"/>
      <c r="B38" s="20" t="s">
        <v>16</v>
      </c>
      <c r="C38" s="20"/>
      <c r="D38" s="21"/>
      <c r="E38" s="22"/>
      <c r="F38" s="23"/>
      <c r="G38" s="23">
        <f>SUM(G4:G37)</f>
        <v>33116374</v>
      </c>
      <c r="H38" s="24"/>
      <c r="I38" s="25"/>
    </row>
  </sheetData>
  <autoFilter ref="A3:I38" xr:uid="{00000000-0001-0000-0000-000000000000}"/>
  <mergeCells count="1">
    <mergeCell ref="A2:I2"/>
  </mergeCells>
  <phoneticPr fontId="6" type="noConversion"/>
  <conditionalFormatting sqref="A37 A22 A5 A33:A34 A7 A9 A11 A13 A15 A17 A19:A20 A25 A28 A31">
    <cfRule type="duplicateValues" dxfId="1" priority="109"/>
  </conditionalFormatting>
  <conditionalFormatting sqref="C5 C7 C11 C13:C15 C19">
    <cfRule type="duplicateValues" dxfId="0" priority="108"/>
  </conditionalFormatting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Жұмабаева Назерке Зейноллақызы</cp:lastModifiedBy>
  <cp:lastPrinted>2023-06-29T11:21:31Z</cp:lastPrinted>
  <dcterms:created xsi:type="dcterms:W3CDTF">2019-09-03T05:19:58Z</dcterms:created>
  <dcterms:modified xsi:type="dcterms:W3CDTF">2025-01-10T10:18:29Z</dcterms:modified>
</cp:coreProperties>
</file>