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25793072-8725-496B-8F40-649D53EF0A09}"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1'!$A$4:$K$79</definedName>
    <definedName name="_xlnm.Print_Titles" localSheetId="0">'Приложение 1'!$3:$4</definedName>
    <definedName name="_xlnm.Print_Area" localSheetId="0">'Приложение 1'!$A$1:$K$79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9" i="12" l="1"/>
  <c r="G69" i="12" l="1"/>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77" i="12"/>
  <c r="G74" i="12"/>
  <c r="G73" i="12"/>
  <c r="G72" i="12"/>
  <c r="G71" i="12"/>
  <c r="G70"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 r="G78" i="12" l="1"/>
  <c r="G76" i="12"/>
  <c r="G75" i="12"/>
</calcChain>
</file>

<file path=xl/sharedStrings.xml><?xml version="1.0" encoding="utf-8"?>
<sst xmlns="http://schemas.openxmlformats.org/spreadsheetml/2006/main" count="458" uniqueCount="163">
  <si>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</si>
  <si>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</si>
  <si>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</si>
  <si>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</si>
  <si>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</si>
  <si>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</si>
  <si>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</si>
  <si>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</si>
  <si>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</si>
  <si>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</si>
  <si>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</si>
  <si>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</si>
  <si>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</si>
  <si>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</si>
  <si>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</si>
  <si>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</si>
  <si>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</si>
  <si>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Аблационный катетер, не орошаемый 5 Fr, 7Fr</t>
  </si>
  <si>
    <t>Катетер аблационный управлемый неорошаемый, 5 Fr, 7 Fr, 110 см, электроды 2, 2-5-2 мм. Ручка типа push/pull, тип изгиба M, L, XL, L1, размер кольцевого электрода 1-2 мм, размер кончика электрода: 4 мм. Подвижный кончик электрода позволяет изменять направление катетера для точного позиционирования и орошения.</t>
  </si>
  <si>
    <t xml:space="preserve">Абляционный  не орошаемый катетер </t>
  </si>
  <si>
    <t>Катетер эндоваскулярный аблационный для высокоточного картирования. Тип катетера - аблационный, неорошаемый; тип кривизны - стандартная; тип управления - двунаправленный; рабочая длина катетера, 110 см; диаметр рабочей части катетера, 7 Fr; наличие термопары для контроля температуры в точке воздействия; количество конвекционных электродов, 4; межэлектродное расстояние конвекционных электродов (центр-центр), 2,5 мм; длина аблационного (дистального) кончика, 8 мм, 10мм; диаметр аблационного (дистального) кончика, 8 Fr; Количество микроэлектродов, равноудаленно и копланарно расположенных на аблационном (дистальном) электроде, 3; межэлектродное расстояние микроэлектродов (центр-центр), 2,5 мм; диаметр микроэлектродов, 1,19 мм;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радиочастотными генераторами  наличие совместимости с радиочастотным генератором EP-Shuttle</t>
  </si>
  <si>
    <t>Аблационный катетер  орошаемый 7,5 Fr</t>
  </si>
  <si>
    <t>Катетер эндоваскулярный аблационный орошаемый по отрытому контору для высокоточного картирования. Количество ирригационных отверстий, 6; наличие двойной камеры орошения; тип кривизны – большая; тип управления - двунаправленный; рабочая длина катетера, 110 см; диаметр рабочей части катетера, 7,5 Fr; наличие термопары для контроля температуры в точке воздействия; количество конвекционных электродов, 4; длина аблационного (дистального) кончика, 4,5  мм; диаметр аблационного (дистального) кончика, 7 Fr; Количество микроэлектродов, равноудаленно и копланарно расположенных на аблационном (дистальном) электроде, 3; расстояние от микроэлектродов до кончика катетера, 2 мм; наличие электрической изоляции микроэлектродов; наличие возможности построения высокоточных изохрональных (активационных) и изопотенциальных карт на основе регистрации биполярных электрограмм микроэлектродов; наличие возможности достоверной дифференциации потенциалов за счет исключения «far-field» сигналов конвекционных электродов; наличие расширенных возможностей стимуляции за счет обеспечения минимального порога и наименьшего периода сатурации, в том числе при одновременном нанесении радиочастотного воздействия; наличие возможности оценки достижения трансмуральности поражения и эффективности радиочастотного воздействия в режиме реального времени на основе снижения (аттенуации) амплитуды электрограмм миниэлектродов; наличие совместимости с радиочастотным генератором EP-Shuttle</t>
  </si>
  <si>
    <t xml:space="preserve">Абляционный катетер с температурным датчиком </t>
  </si>
  <si>
    <t xml:space="preserve">Высокоточный аблационный электрод с высокоплотным дистальным кончиком. Катетер для РЧА. Тип термосенсоров: термопара. Наличие контроля движения катетера в двух направлениях (двунаправленный изгиб). Наличие специального «запирательного» механизма. Функция для плотного контакта с эндокардом. Диаметр 7 Fr. Количество полюсов 4. Дистальный полюс 4 мм. Длина   110 см. Диаметр кривизны 25 мм </t>
  </si>
  <si>
    <t xml:space="preserve">Аблационный катетер  орошаемый </t>
  </si>
  <si>
    <t>Материал дистального полюса: золото. Длина дистального полюса 3,5 мм. Материал изоляции полиэфирамид. Тип коннектора: муфта типа Редель. Межполюсное расстояние 2-5-2 мм. Тип термодатчика: термопара. Конвективное охлаждение; 12 отверстий для оптимального орошения; Проксимально расположенные отверстия позволяют направлять орошающую жидкость к критически важному участку электрода; наконечник с трехмерной Х-образной схемой орошения обеспечивает однородность охлаждения и повышает охлаждаемую поверхность в наконечнике электрода на 33,7% (по сравнению с предыдущей моделью); Механизм изгиба 270° обеспечивает оптимальное позиционирование и гибкость катетера, оптимизированную с учетом анатомических особенностей сердца пациента; Передача движения 1:1; 6 форм кривизны</t>
  </si>
  <si>
    <t>Аблационный катетер орошаемый
одно- и двунаправленный с функцией магнитной навигации</t>
  </si>
  <si>
    <t>Катетер аблационный орошаемый с функцией магнитной навигации (SE) со стержнем 7,5 Fr и дистальной частью 8 Fr. Изготовлен из термопластичного эластомерного материала с электродами из благородных металлов. Имеет тип электрода с гибким наконечником, который имеет просвет для жидкости, предназначенный для циркуляции физиологического раствора в ходе проведения абляции. Для изменения кривизны дистального конца однонаправленного катетера имеется кнопка контроля, расположенная на рукоятке. Для изменения кривизны дистального конца двунаправленного катетера имеется соответствующий регулятор. Доступно восемь конфигураций изгиба дистальной части абляционных катетеров: D-D, D-F, F-F, F-J, J-J, D, F, J. Длина электрода наконечника: 4 мм. Интервалы между электродами: 1-4-1 мм. Рабочая длина катетера: 115 см.</t>
  </si>
  <si>
    <t>Аблационный орошаемый катетер контактного усилия с функцией магнитной навигации</t>
  </si>
  <si>
    <t>Картирующий катетер контактного усилия с открытым орошением, с функцией магнитной навигации, позволяет производить картирование устьев легочных вен, лечение рефрактерной к лекарствам рецидивирующей симптоматической пароксизмальной фибрилляции предсердий. Уникальная конструкция делает возможным последовательную оценку потенциалов легочных вен для проведения соответствующей терапии, направленной на изоляцию. Изгиб: D-F, F-J, D, F, J. Размер 8 Fr, длина 115 см, расстояние между электродами 2-2-2 мм, размер кончика электрода 3,5 мм. Параметры контактного усилия: FTI - параметр Force Time Integral, измеренный в режиме реального времени во время процедуры катетерной абляции; LSI - индекс поражения, объединяющий контактное усилие, продолжительность воздействия радиочастоты (RF) и радиочастотного тока.</t>
  </si>
  <si>
    <t>Аблационный орошаемый катетер с трехосным оптическим
датчиком контактного
усилия</t>
  </si>
  <si>
    <t xml:space="preserve">Катетер для абляции с открытым орашением снабжен трехосным оптическим датчиком контактного усилия.  Диаметр дистальной части: 8 Fr. Диаметр стержня 7,5 Fr. Рабочая длина 115 см. Размер кончика электрода 4,0 мм, расстояние
между электродами 2-2-2 мм. Восемь конфигураций изгиба дистальной части катетера: однонаправленный (тип изгиба: D / F / J), двунаправленный (тип изгиба: симметричный D-D / F-F / J-J / асимметричный D-F / F-J). В дистальной части рукоятки интегрирован кабель с 4-мя
разъемами для подключения. Стерильный. 
</t>
  </si>
  <si>
    <t>Диагностический катетер управляемый 10-полюсный 6 Fr</t>
  </si>
  <si>
    <t>Десятиполюсный управляемый диагностический катетер для проведения электрофизиологического исследования сердца с высокой боковой устойчивостью наконечника за счет дополнительной фиксирующей оболочки и плетенной оболочкой из стали. Длина катетера не менее 110 см. Типы кривизны: Standard, Large и Extra Large. Варианты длин отклоняемой концевой части в зависимости от типа кривизны: 85 мм, 95 мм и 105 мм соответственно. Максимальная достигаемая длина при 90° изгибе (в зависимости от типа кривизны): 60 мм, 65 мм и 75 мм соответственно. Радиус кривизны (в зависимости от типа кривизны): 45 мм, 50 мм и 60 мм соответственно. Диаметр электрода не менее 6 Fr. Количество полюсов: 10. Материла полюсов: платиноиридиевый сплав. Размер дистального полюса: не менее 2 мм.  Размер кольцевых полюсов: не более 1 мм Варианты межполюсного расстояния (спейсинг): 2-6-2 мм, 2-8-2 мм, 2-10-2 мм.</t>
  </si>
  <si>
    <t>Диагностический катетер управляемый для коронарного синуса 5; 6 Fr</t>
  </si>
  <si>
    <t>Возможность управления электродом в одной плоскости. Диаметр электрода 5F, 6F. Число электродов для регистрации внутрисердечных электрограмм 8 или 10. Длина вводимой части катетера не более 92 см. Длина дистального электрода не более 1 мм. Типы кривизны D. Совместимость с различными ЭФИ системами. Расстояние между центрами электродов 2-8-2 мм. Материал электродов платиново-иридиевый сплав. Оплетка вводимой части катетера не менее 32. Материал внутренних тяг - нитинол. Компрессионная пружина на внутренней тяге. Плавность хода рабочей части катетера, отсутствие "скачков" и "мертвых зон" при перемещении рабочей части катетера. Возможность одновременной регистрации биполярный и униполярных сигналов. Материал вводимой части катетера полиуретан. Тип изгиба по заявке получателя.</t>
  </si>
  <si>
    <t>Диагностический катетер управляемый, 4 и 10 полюсные,  4Fr, 5Fr, 6Fr, 7Fr</t>
  </si>
  <si>
    <t>Управляемый диагностический катетер, 4 и 10-полюсные: размер 4 Fr, 5 Fr, 6 Fr, 7 Fr, длина введения 110 см, межэлектродное расстояние 2, 5, 2-5-2, 2-10-2, кривизна Medium, Large, размер кольцевого электрода 1-2 мм, размер кончика электрода 1 мм. Размеры по заявке заказчика.</t>
  </si>
  <si>
    <t xml:space="preserve">Диагностический катетер высокоплотного картирования, управляемый </t>
  </si>
  <si>
    <t xml:space="preserve">Электрофизиологический катетер предназначенный для высокоплотного картирования всех камер сердца. Дистальная часть выполнена в виде четырех продольных элементов, зафиксированных друг относительно друга, с четырьмя электродами на каждом элементе. Таким образом 16 электродов образуют сетку 4х4, в которой расстояние между электродами составляет 3 мм по горизонтали и по вертикали и не изменяется в процессе манипуляции катетером. Благодаря такой конфигурации при сборе внутрисердечных сигналов для получения одной точки картирования используется 3 электрода - 2 на одном дистальном элементе и 1 на соседнем. 
</t>
  </si>
  <si>
    <t>Диагностический катетер не управляемый 10-полюсный</t>
  </si>
  <si>
    <t>Десяти полюсный диагностический катетер для проведения электрофизиологического исследования сердца. Варианты длин катетера: 80 см, 100 см или 110 см. Количество полюсов: 10. Материал полюсов: платиноиридиевый сплав. Размер дистального полюса не менее 3.2 мм.  Длина кольцевого полюса не менее 1.3 мм. Диаметр электрода: 5 Fr (1,67 мм), 6 Fr (2 мм).  Варианты межполюсного расстояния (спейсинг): 2 мм, 2-5-2 мм, 2-8-2 мм, 5 мм.</t>
  </si>
  <si>
    <t>Диагностический катетер не управляемый 4/10-полюсные, 4Fr, 5Fr, 6Fr</t>
  </si>
  <si>
    <t>Катетер диагностический неуправляемый 4 и 10-полюсные, размер 4 Fr, 5 Fr, 6 Fr, длина 65 см, 120 см, изогнутый, расстояние между электродами 2; 5; 10; 2-8-2; 2-2-2-; 2-5-2; 5-5-5 мм., тип изгиба CSL, CRD, CRD-1, CRD-2, JSN, JSN-1, DAO, DAO-1, размер кольцевого электрода 1 мм, расстояние дистальный электрод – кончик электрода 2 мм. Наличие дополнительных размеров по заявке заказчика.</t>
  </si>
  <si>
    <t>Диагностический катетер циркулярный картирующий с магнитной навигацией</t>
  </si>
  <si>
    <t>Диагностический катетер циркулярный картирующий, с функцией магнитной навигации, с вариабельным радиусом, гибкий, изолированный. Наличие двух дополнительных стержневых электродов для облегчения визуализации катетера. Изгиб: D-F для двунаправленного катетера, D для однонаправленного катетера. Размер 8 Fr, длина 117 см, расстояние между электродами 6,5; 1-4-1 мм. Диапазон легочных вен 15-25 мм. Количество электродов 10, 20. Интегрируется с системой картирования сердца EnSiteTM.</t>
  </si>
  <si>
    <t>Доставочная система для левожелудочкового электрода  в комплекте с направляющим интродьюсером для доставки и установки электрода к области пучка Гиса</t>
  </si>
  <si>
    <t>Наружный направляющий интродьюсер для доставки и установки электрода к области пучка Гиса (парагиссиальной стимуляции). Наружный диаметр не более 8.7Fr (2.91 мм), внутренний диаметр не менее 7.3Fr (2.44 мм). Варианты длин 32, 39 и 42 см. Варианты кривизны радиуса доставочной системы: 40, 55, 65 мм. Материал интродьюсера: полиэфирблокамид, полиамид. Атравматический наконечник с высокорадиоконтрастным полимерным маркером. Внутреннее покрытие интродьюсера гидрофильное. Комплект упаковки: наружный интродьюсер и дилататор. Длина дилататора 46.5 см., в комплекте с системой доставки электродов для постановки ЛЖ электрода - 1 шт.</t>
  </si>
  <si>
    <t>Имплантируемый кардиомонитор в комплекте с беспроводным активатором</t>
  </si>
  <si>
    <t>Герметично закрытое устройство с питанием от батарей и встроенным электродом, предназначенное для имплантации под кожу для мониторинга, записи и хранения электрокардиографических сигналов, помогающих диагностировать и контролировать сердечные аритмии; эти данные могут быть телеметрически переданы через внешне размещенный активатор пациента и контролироваться удаленно медицинским работником с использованием программатора электрокардиостимулятора. Устройство предназначено для пациентов, которые испытывают такие необъяснимые симптомы, как головокружение, учащенное сердцебиение, боль в груди, обмороки и одышка, а также пациентов, подверженных риску сердечных аритмий. Материал корпуса: Титан. Масса, г.: не более 3,0. Габариты (ДхВхШ), мм: не более 49,0 х 9,5 х 3,5. Объём, см3: не более 1,4. Номинальный срок службы, лет: не менее 2. МРТ-совместимость: 1,5 T; SAR 2 W/kg. Метод имплантации: Введение специальным инжектором через кожный разрез. Наличие детекции фибрилляции предсердий. Наличие детекции брадикардий. Наличие детекции тахикардий. Наличие детекции паузы. Наличие возможности активации записи эпизодов пациентом. Наличие возможности подключения к смартфону пациента через защищённый канал Bluetooth. Наличие возможности передачи диагностических данных в систему удалённого мониторинга через смартфон пациента. Наличие диагностических данных в виде трендов по частоте ритма и продолжительности аритмий. Диагностические данные в виде сохранённых ЭГМ, мин.: не менее 45.</t>
  </si>
  <si>
    <t>Имплантируемый однокамерный кардиовертер-дефибриллятор  МРТ-совместимый  с частотной адаптацией, возможностью регистрации предсердных потенциалов в комплекте с пентаполярным электродом</t>
  </si>
  <si>
    <t>Имплантируемый МРТ-совместимый однокамерный кардиовертер-дефибриллятор c возможностью регистрации предсердных потенциалов.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Интервал детекции ЖТ: для ЖТ1: Выкл, от 270 до 600 мс; Для ЖТ2: Выкл; от 270 до 500 мс.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Интервал детекции ФЖ: Выкл, от 240 до 400 мс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стимуляции: VVIR; VVI; VOO; VDDR; VDIR; VDD; VDI; ВЫКЛ. Значение базовой частоты в диапазоне, но не уже чем от 30 до 160 имп/мин. Значение амплитуды стимуляционного импульса в диапазоне, но не уже чем от 0,5 до 7,5 В. Значение длительности импульса в диапазоне, но не уже чем от 0,4 до 1,5 мс. Наличие функции активного контроля захвата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Наличие АВ-гистерезиса: положительный, повторный, сканирующий и отрицательный (для обеспечения постоянной желудочковой стимуляции). Автоматический алгоритм минимизации желудочковой стимуляции за счет интеллектуального увеличения AВ-задержки (вплоть до 400 мс). Программирование ночного ритма стимуляции. 
Беспроводная телеметрия, основанная на энергосберегающем алгоритме передачи данных. Измерение трансторакального импеданса для оценки прогрессирования сердечной недостаточности с возможностью передачи трендовой статистики по системе удаленного мониторинга. Возможность автоматической записи внутрисердечных электрограмм (ВЭГМ) в память ИКД: не менее 3-х эпизодов по 56 мин.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14 дней.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9.2 года с учётом: ежеквартальных шоков с максимальной энергией (т.е. 4 шока 40 Дж в год); 15% стимуляции ПЖ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82 г. Объем не более 33 см3.
В каждый комплект должны входить:
1. МРТ-совместимый однокамерный кардиовертер-дефибриллятор – 1 шт.
2. МРТ-совместимый дефибриллирующий пентаполярный электрод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с наличием 2-х диполей в проекции правого предсердия. - 1 шт.;
3. Интродьюсеры - 1 шт.</t>
  </si>
  <si>
    <t>Имплантируемый кардиовертер-дефибриллятор  однокамерный, МРТ совместимый</t>
  </si>
  <si>
    <t xml:space="preserve">Имплантируемый однокамерный автоматический имплантируемый кардиовертер-дефибриллятор (АИКД) с принадлежностями. С анатомической формой корпуса. МРТ-совместимый. Стерильный имплантируемый генератор импульсов с системой распознавания нарушений сердечного ритма при анализе электрокардиограмм (ЭКГ). Устройство подаёт на сердечную мышцу электрический импульс с целью восстановления нормального ритма сердечной деятельности или замедления учащенного сердцебиения. Оно имплантируется в карман под кожей в области грудной клетки или брюшной полости пациента и имеет присоединенные отведения, которые размещают внутри или на одной из камер сердца с целью мониторинга ЭКГ и автоматической подачи электрических импульсов. Устройство содержит внутренние батареи для обеспечения питания. Материал корпуса титан. Тип коннекторной части для подсоединения электродов DF-4. Масса 67 г. Габариты (ДхВхШ) 66 х 51 х 12 мм. Объём 30 см3. Максимальная доставляемая энергия шока 36 Дж. Номинальный срок службы 10,1 лет. МРТ-совместимость 1,5 T; SAR 2 W/kg. Поддерживаемые режимы антибрадиаритмической стимуляции VVI(R); Выкл. Наличие критерий дифференциальной диагностики желудочковых и наджелудочковых тахикардий. Наличие функции анализа морфологии QRS комплекса. Наличие автоматического выполнения устройством дифференциальной диагностики собственных сердечных сокращений от шума по правожелудочковому электроду. Наличие: программирования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алгоритмов АТС терапии; функции проведения терапии антитахикардической стимуляцией во время заряда конденсаторов; программного выбора вектора дефибрилляции; выбора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беспроводного опроса устройства; возможности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возможности графического представления информации за длительный период наблюдения сроком до 6-12 месяцев и более; возможности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45 мин. Наличие: специального защитного покрытия корпуса; автозахвата по желудочковому каналу с нанесением страхующего импульса в случае отсутствия захвата; алгоритма определения чрезмерных токов в векторах шока; алгоритма автоматической подстройки чувствительности; алгоритма выявления декомпенсации сердечной недостаточности на основе внутригрудной импедансометрии. Возможность программирования параметров (формы) импульса шока Tilt; fixed pulse width. Наличие мониторинга сегмента ST. Комплект поставки: 1) Имплантируемый МРТ-совместимый однокамерный кардиовертер-деффибриллятор – 1 шт. 2) МРТ-совместимый дефибрилляционный электрод активной фиксации, стероидный, длиной не менее 65 см, диаметр не более 7 Fr – 1 шт. 3) Чрезкожный интродьюсер 7 Fr – 1 шт.       </t>
  </si>
  <si>
    <t>Имплантируемый однокамерный кардиовертер-дефибриллятор с беспроводной телеметрией с низким потреблением энергии в комплекте с принадлежностями</t>
  </si>
  <si>
    <t xml:space="preserve">Имплантируемый кардиовертер-дефибриллятор однокамерный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Наличие опции энергобезопасного шока с доставляемой энергией 40 Дж для большего запаса прочности. С возможностью выбора вариантов неинвазивного программирования. Наличие функции мониторинга застоя-измеряет изменения трансторакального импеданса с течением времени, чтобы обеспечить дополнительную информацию о состоянии сердечной недостаточности пациента. 
Доставляемая / накапливаемая энергия - 40/45 Дж;
Объем - 30 см3;
Масса - 69 г;
Размер - 63 х 51 х 12 мм;
Разъемы электрода для
дефибрилляции - DF4;
Разъемы электродов для
детектирования/стимуляции - DF4;
Корпус для высокого напряжения - Электрически активный титановый корпус. 
Комплект: 1) Имплантируемый МРТ-совместимый однокамерный кардиовертер- деффибриллятор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Чрезкожный интродьюсер 8 Fr – 1 шт.
</t>
  </si>
  <si>
    <t>Имплантируемый однокамерный кардиовертер-дефибриллятор с беспроводной телеметрией в комплекте с принадлежностями</t>
  </si>
  <si>
    <t>Имплантируемый кардиовертер-дефибриллятор двухкамерный с беспроводной телеметрией в комплекте с принадлежностями. 
Телеметрия - Bluetooth. 
Доставляемая / накапливаемая энергия - 36/39 Дж;
Объем - 30 см3;
Масса - 69 г;
Размер - 63 x 51 x 12 мм;
Разъемы электрода для дефибрилляции - DF4;
Разъемы электродов для детектирования/
стимуляции - DF4;
Корпус для высокого напряжения - титан. 
Комплект: 1) Имплантируемый МРТ-совместимый однокамерный кардиовертер- деффибриллятор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Чрезкожный интродьюсер 8 Fr – 1 шт.</t>
  </si>
  <si>
    <t>Имплантируемый двухкамерный кардиовертер-дефибриллятор МРТ-совместимый</t>
  </si>
  <si>
    <t xml:space="preserve">Имплантируемый двухкамерный автоматический имплантируемый кардиовертер-дефибриллятор (АИКД) с принадлежностями. С анатомической формой корпуса. МРТ-совместимый. 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задает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Материал корпуса титан. Тип коннекторной части для подсоединения электродов DF-4. Тип коннекторной части для подсоединения предсердного электрода IS-1. Масса 68 г. Габариты (ДхВхШ) 70 х 51 х 12 мм. Объём 31 см3. Максимальная доставляемая энергия шока 36 Дж. Номинальный срок службы 8,9 лет. МРТ-совместимость 1,5 T; SAR 2 W/kg. Поддерживаемые режимы антибрадиаритмической стимуляции DDD(R); DDI(R); VVI(R); AAI(R); Выкл. Наличие критерий дифференциальной диагностики желудочковых и наджелудочковых тахикардий. Наличие функции анализа морфологии QRS комплекса. Наличие автоматического выполнения устройством дифференциальной диагностики собственных сердечных сокращений от шума по правожелудочковому электроду. Наличие: программирования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алгоритмов АТС терапии; функции проведения терапии антитахикардической стимуляцией во время заряда конденсаторов; программного выбора вектора дефибрилляции; выбора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беспроводного опроса устройства; возможности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возможности графического представления информации за длительный период наблюдения сроком до 6-12 месяцев и более; возможности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45 мин. Наличие: специального защитного покрытия корпуса; автозахвата по желудочковому каналу с нанесением страхующего импульса в случае отсутствия захвата; автозахвата по предсердному каналу; алгоритма определения чрезмерных токов в векторах шока; алгоритма автоматической подстройки чувствительности; алгоритма поощрения собственного АВ проведения и сокращения желудочков; алгоритма оптимизации атриовентрикулярной задержки; алгоритма для облегчения симптомов у пациентов с пароксизмами предсердных тахикардий; алгоритма выявления декомпенсации сердечной недостаточности на основе внутригрудной импедансометрии. Возможность программирования параметров (формы) импульса шока Tilt; fixed pulse width. Наличие мониторинга сегмента ST. Комплект поставки: 1) Имплантируемый МРТ-совместимый двухкамерный кардиовертер-дефибриллятор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 Fr – 2 шт.   </t>
  </si>
  <si>
    <t xml:space="preserve">Имплантируемый двухкамерный МРТ-совместимый кардиовертер-дефибриллятор </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</si>
  <si>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совместимый.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59, 64, 70 см.
МРТ- совместимый.
Интродьюсер (2 шт) для ввода медицинских инструментов при сердечно-сосудистых заболеваниях, неуправляемый.
Диаметр: 7, 8 ,9, 10 Fr.</t>
  </si>
  <si>
    <t>Имплантируемый двухкамерный кардиовертер-дефибриллятор с беспроводной телеметрией с низким потреблением энергии в комплекте с принадлежностями</t>
  </si>
  <si>
    <t>Имплантируемый кардиовертер-дефибриллятор двухкамерный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Наличие опции энергобезопасного шока с доставляемой энергией 40 Дж для большего запаса прочности. С возможностью выбора вариантов неинвазивного программирования. Наличие функции мониторинга застоя-измеряет изменения трансторакального импеданса с течением времени, чтобы обеспечить дополнительную информацию о состоянии сердечной недостаточности пациента. Телеметрия - Передача информации по Bluetooth® LE (с низким потреблением энергии). 
Доставленная / накопленная энергия - 40/45 ДЖ. 
Объем - 31 куб.
Масса - 71 г. 
Размер - 69 х 51 х 12 мм.
Разъемы отведения для дефибрилляции - DF4.
Разъемы отведений для детектирования/стимуляции предсердий - IS-1. 
Корпус для высокого напряжения - Электрически активный титановый корпус. 
Комплект: 1) Имплантируемый МРТ-совместимый двухкамерный кардиовертер-дефибриллятор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7-8 Fr – 2 шт.</t>
  </si>
  <si>
    <t>Имплантируемый двухкамерный кардиовертер-дефибриллятор с беспроводной телеметрией в комплекте с принадлежностями</t>
  </si>
  <si>
    <t xml:space="preserve">Имплантируемый кардиовертер-дефибриллятор двухкамерный с беспроводной телеметрией в комплекте с принадлежностями. 
Телеметрия - Bluetooth. 
Доставляемая / накапливаемая энергия - 36/39 Дж.
Объем - 31 см3.
Масса - 71 г.
Размер - 69 x 51 x 12 мм.
Разъемы электрода для дефибрилляции - DF4.
Разъемы электродов для детектирования/стимуляции предсердий - IS-1.
Разъемы электродов для детектирования/стимуляции желудочков - DF4.
Корпус для высокого напряжения - электрически активный титановый корпус.
Комплект: 1) Имплантируемый МРТ-совместимый двухкамерный кардиовертер-дефибриллятор с беспроводной телеметрией – 1 шт. 2) МРТ-совместимый дефибрилляционный электрод активной фиксации, стероидный, длиной не менее 65 см, диаметр не более 7 Fr – 1 шт. 3) МРТ-совместимый предсердный электрод активной фиксации, стероидный, длиной 52-58 см, диаметром не более 6 Fr – 1 шт. 4) Чрезкожный интродьюсер 7-8 Fr – 2 шт.
</t>
  </si>
  <si>
    <t xml:space="preserve">Имплантируемый трехкамерный кардиовертер-дефибриллятор  (бивентрикулярный), МРТ совместимый </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</si>
  <si>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t>
  </si>
  <si>
    <t xml:space="preserve">Имплантируемый трехкамерный кардиовертер-дефибриллятор для ресинхронизирующей сердечной терапии </t>
  </si>
  <si>
    <t>Устройство ресинхронизирующей терапии, с поддержкой беспроводной телеметрии, Объем (см3)- 38, Масса (г) - 81, Габариты (мм) 76 x 41 x 14, доставленная энергия 40 J, коннектор высоковольтного электрода DF-4, коннектор низковольтный IS-1. Оповещения: вибро сигнал или оповещение через Merlin.net PCN. AT/AF, ERI, перезагрузка стимулятора. ATP режимы: Ramp, Burst, Scan. Режимы стимуляции:DD (R), DDT(R), DDI(R), VVT(R), VVI(R), AAI(R), DOO(R), VOO(R), AOO(R), выкл. Алгоритм AV оптимизации. Негативный AV  гистерезис.Алгоритм индукции фибрилляции. Ежедневный автоматический тест высоковольтного электрода. Алгоритм для не инвазивного контроля пациентов с высокими дефибриляционными порогами. Система мониторинга внутригрудного импеданса. Тип батареи устройства QHR - батарея нового поколения с использованием монофторида углерода.  Cистема доставки левожелудочкового электрода, длина 47, 54 см, Биполярный стероидный предсердный электрод активной фиксации, длинной 52, 58. Материал изоляционного слоя - силикон (внутренний слой), Optim (внешний слой). Покрытие электрода Fast-Pass. Внешний диаметр теда электрода 1,9 мм. Стероид - дексаметазона ацетат (содержется в резервуаре для постепенного высвобождения) – не менее 1 мг. Тип спирали выдвигающаяся/убирающаяся спираль, электрически активная. Длина спирали 2 мм. Площадь кончика электрода 6,4 мм.  Площадь кольца электрода 17 мм. Количество вращений для полного раскрытия спирали 6-11 (прямой стилет). Материал спирали Платин-иридиевый сплав, фрактальная поверхность. Рекомендуемый интродьюсер не менее 7 F. Форма электрода прямая. Материал кольца электрода Титан, Нитрид покрытый. Материал внутреннего/внешнего проводника MP35N. Коннектор IS-1 Биполярный. Расстоянние между кончиком о кольцом электрода 1,1 мм для высокой предсердной чувствительности.  В комплект входит 2 экстрамягких стилета, 2 мягких стилета, 1 мягкий J образный стилет, клипса для фиксации. Размер по заявке заказчика. Дефибрилляционный электрод активной фиксации, длина 58, 65 см, биполярный сенсинг. Фиксация - выдвигающаяся/убирающаяся спираль. Количество дефибрилляционных катушек одна/две. Конфигурация сенсинга - истинно биполярный. Размер интродьюсера не более 7F. Коннектор DF4. Диаметр электрода 6,8 Fr. Расстояние от кончика электрода до анода 11 мм. Расстояние от кончика до проксимальный катушки 17 см. Площадь кончика электрода 6 мм. Площадь дистальной дефибрилляционной катушки 367 мм. Площадь проксимальной дефибрилляционной катушки 588 мм. Покрытие электрода.Интродьюсер разрывной длинной 14см, максимальный размер проводника .038 (дюйма), размер 6,7,8,9,10,11,12,13,16 Fr, в комплект входит интродьюсер, дилятатор Di-Lock, 12cc шприц, 18 ga. XTW игла, 50 см проводник с 3 мм изгибом J. Левожелудочковый электрод, длина 75, 86, 92, коннектор IS4, фиксация S образная, диаметр кончика электрода 4 Fr, диаметр тела электрода 4,3 Fr. Размер доставляющей системы не более 5 Fr. Минимальный размер S образного изгиба 16 мм. Кончик электрода Pt/Ir. Стероидное вещество - Дексаметазон натрия фосфат. Площадь кончика электрода 5,0 мм. Площадь кольца электрода 7,4 мм. Расстояние от кончика электрода до кольца 20 мм. Материал изоляции электрода . Покрытие электрода Fast Pass. Материал проводника дистального/проксимального MP35N. Комплект состоит из: Устройство ресинхронизирующей терапии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6Fr, 7Fr, 9 Fr - 2 шт; Разрывной внешний гайд катетер длиной 54 см - 1 шт.</t>
  </si>
  <si>
    <t>Имплантируемый трехкамерный кардиовертер-дефибриллятор  - устройство ресинхронизирующей сердечной терапии с функцией многополюсной стимуляции, с возможностью МРТ сканирования в комплекте с принадлежностями</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</si>
  <si>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 Материал корпуса: Титан. Тип коннекторной части для подсоединения ПЖ электрода: DF-4. Тип коннекторной части для подсоединения ЛЖ электрода: IS-4. Масса, гр.: Не более 80. Габариты (ДхВхШ), мм: Не более 75 х 41 х 14. Объём, см3: Не более 38. Максимальная доставляемая энергия шока, Дж.: не менее 40. Номинальный срок службы, лет: Не менее 6,4. МРТ-совместимость: 1,5 T; SAR 2 W/kg. 1,5 T; SAR 2 W/kg: Выкл; DDD(R); DDT(R); DDI(R); VVT(R); VVI(R); AAI(R). Критерии дифференциальной диагностики желудочковых и наджелудочковых тахикардий. Функция анализа морфологии QRS комплекса. Автоматическое выполнение устройством дифференциальной диагностики собственных сердечных сокращений от шума по правожелудочковому электроду. Программирование времени продолжительности выполнения лечебных терапий для осуществления принудительного прекращения тахиаритмий высокоэнергетическим разрядом. Алгоритмы АТС терапии. Функция проведения терапии антитахикардической стимуляцией во время заряда конденсаторов. Программный выбор вектора дефибрилляции. Выбор параметров антибрадикардитической стимуляции после шокового разряда, отличных от основных запрограммированных пациенту характеристик антибрадикардитической стимуляции. Беспроводной опрос устройства. Возможность автоматического сохранения статистической информации в памяти ИКД и ее получения посредством телеметрии с отображением в виде числовых, графических символов информации. Возможность графического представления информации за длительный период наблюдения сроком до 6-12 месяцев и более. Возможность предоставления устройством оповещений, автоматически формулируемых системой по результатам выполненного анализа состояния системы стимуляции и накопленной клинической информации, с выдачей комментариев и предложений. Возможность сохранения в памяти устройства ВСЭГ, мин.: не менее 45. Специальное защитное покрытие корпуса. Алгоритм определения чрезмерных токов в векторах шока. Алгоритм автоматической подстройки чувствительности по предсердному и желудочковому каналам. Возможность программирования параметров (формы) импульса шока: Наклон; фиксированная ширина импульса. Алгоритм оптимизации атриовентрикулярной и межжелудочковой задержек. Алгоритм для облегчения симптомов у пациентов с пароксизмами предсердных тахикардий. Конфигурация бивентрикулярной стимуляции: ЛЖ1-ЛЖ2, ЛЖ1-ЛЖ4, ЛЖ1-ПЖ спираль, ЛЖ2-ЛЖ4, ЛЖ2-ПЖ спираль, ЛЖ3-ЛЖ2, ЛЖ3-ЛЖ4, ЛЖ3-ПЖ спираль, ЛЖ4-ЛЖ2, ЛЖ4-ПЖ спираль. Алгоритм многополюсной стимуляции левого желудочка. Количество независимо программируемых импульсов стимуляции ЛЖ: не менее 2 (LV1, LV2). Задержка между импульсами стимуляции ЛЖ, мс: задержка 1: 5 - 80; задержка 2: 5 – 50. Конфигурация межжелудочковой задержки: ЛЖ-ПЖ, ПЖ-ЛЖ, Одновременно. Межжелудочковая задержка, мс.: ПЖ-ЛЖ: 10-80 мс, ЛЖ-ПЖ: 15-80 мс. Алгоритм автоматической подстройки АВ-задержки. Алгоритм автоматического контроля захвата по предсердиям. Алгоритм автоматического контроля захвата по ПЖ. Алгоритм автоматического контроля захвата по ЛЖ. Алгоритм выявления декомпенсации сердечной недостаточности на основе внутригрудной импедансометрии. Мониторинг сегмента ST. В комплект входит: Кардиовертер-дефибриллятор имплантируемый трехкамерный (бивентрикулярный), МРТ совместимый – 1 шт., Отведение дефибриллятора эндокардиальное (Правый желудочек -прямой), 58 см. – 1 шт. Отведение электрокардиостимулятора коронарно-венозное (Левый желудочек), 86 см. – 1 шт., Отведение электрокардиостимулятора эндокардиальное, МРТ-совместимое (Правое предсердие - прямой), 52 см. – 1 шт., Разрывной внешний гайд катетер, длина 54 см. – 1 шт., Интрадьюсер, длина 14 см, 7fr с комплектом дилататора -2 шт., Баллонный катетер высокого давления -1 шт.</t>
  </si>
  <si>
    <t>Имплантируемый  трехкамерный кардиовертер-дефибриллятор , с функцией бивентрикулярной стимуляции</t>
  </si>
  <si>
    <t>Кардиовертер-дефибриллятор имплантируемый  трехкамерный - устройство ресинхронизирующей сердечной терапии бивентрикулярное. Дефибриллятор сердечной ресинхронизирующей терапии (CRT-D) предназначен для повторной синхронизации правого и левого желудочков у пациентов с застойной сердечной недостаточностью. Бивентрикулярная стимуляция: Бивентрикулярный триггерный режим Вкл./Выкл. Оптимизация цикла синхронизации: Задержка воспринимаемой / измеряемой АВ, задержка межжелудочковой стимуляции. V-V синхронизация: Одновременный *; RV Первый; LV Первый. Задержка внутрижелудочкового ритма (мс): первые 10–80 правых желудочков / первые 15–80 ЛЖ с шагом 5. Желудочковое зондирование: только правый желудочек (не программируется). Желудочковая кардиостимуляционная камера: только для правого желудочка; бивентрикулярный. Отрицательный гистерезис / поиск AV (мс): Выкл; От -10 до -120. Самая короткая задержка AV (мс): 25–120. Программируемая конфигурация импульса: Наконечник LV на катушку RV; Биполярный LV; Кольцо LV к катушке RV. Управление AF: Темп: Вкл./Выкл. Количество циклов стимуляции ускорения: 15–40 с шагом 5. Максимальная скорость подавления автофокусировки: 80–150 мин -1 . Обнаруживание: Технология: Регулировка автоматического контроля чувствительности для предсердных и желудочковых событий. Низкочастотное затухание: Вкл./Выкл. Сенсорный фильтр: (Пост-сенсорное; предсердное) 50; 62,5; 75; 100%; (Post-Paced; предсердный) 0,2–3,0 mV; Пороговое начало: (Пост-сенсорное; желудочковое) 50; 62,5; 75; 100%; (Пост-стимуляция; желудочковый) Авто; 0,2–3,0 mV. Выдержка распада: (Пост-сенсорный / пост-ритм; предсердный / желудочковый) 0–220. Рефрактерность желудочковой чувствительности (мс): 125; 157. Зоны обнаружения: Программирование 3 зон - 1 зона, 2 зоны или 3 зоны (VT-1, VT-2, VF). Отделение скорости AV; Начало аритмии (начало в камере или внезапное начало); Стабильность интервалов; Ассоциация AV; Различение морфологии или исходный MD) с ручным (только исходный MD) или автоматическим обновлением шаблона. Режим распознавания: Вкл., Пассивный, Выкл. SVT Предел: 150–240 мин-1. Перерыв SVT: 0,25–5 мин. Распознание шума: распознавание шума проводов (Вкл .; Вкл. С перерывом; Пассивный; Выкл.). Режим монитора: Обнаружение, распознавание и диагностика, отсутствие терапии (зона VT или VT-1). Повторное подтверждение: Постоянное обнаружение во время зарядки. Антитахикардическая стимуляция: Отсечка верхней скорости ATP: 150–300 мин-1. Продолжительность цикла: адаптивная; реадаптивная или фиксированная. Минимальная продолжительность цикла: (мс) 150–400 с шагом 5. Количество импульсов / стимулов: 1–15 с 2–20. Амплитуда импульса АТФ (V): 7,5 Независимо от брадикардии и стимуляции после терапии. Мощность импульса АТФ (мс): 1,0 или 1,5 Программируется независимо от брадикардии и стимуляции после терапии. Высоковольтная терапия: Алгоритм : Вкл; Выключено. Режим высоковольтного выхода: фиксированная мощность импульса; фиксированный наклон. Форма волны: двухфазная; монофазная. Полярность RV: Катод (-); Анод (+).Конфигурация электродов: от RV до Can; RV в SVC / Can; RV в SVC. Стимуляция при брадикардии: Постоянные режимы: Выкл.; DDD(R); DDT(R); DDI(R); VVT(R); VVI(R); AAI(R). Временные режимы: Выкл; DDD; DDT; DDI; VVT; VVI; AAI; AAT; DOO; VOO; AOO. Датчик адаптации к скорости: Вкл .; Выкл. Пассивный. Программируемая скорость и Параметры задержки: Выкл; Базовая скорость (мин-1); Скорость перерыва (мин-1); Максимальное отслеживание Скорость (мин-1); Максимальная скорость датчика (мин-1); Выдержка темпа AV (мс); Обнаруженная задержка AV (мс); Оценка AV-задержку; Скорость гистерезиса (мин-1); Оценка гистерезис с поиском. Переключатель автоматического режима (AMS): Выкл; DDI(R); DDT(R); VVI(R); VVT(R). Скорость обнаружения AMS (мин-1): 110–300. Базовая частота предсердной тахикардии: 40; 45; ... 135. Автоматическое обнаружение / завершение предсердия PMT: Темп на PMT, Выкл, Пассивный. Электрограммы и диагностика: Сохраненные электрограммы: До 45 минут, включая до 1 минуты программируемые предварительные данные для каждой диагностики / обнаружения ЖТ / ФЖ; электрограммы; триггеры включают: диагноз; обнаружение; терапия; предсердный эпизод; Прекращение ГУП; Шоковая доставка ПК; реверсия шума; реверсия магнита; проверка шаблона морфологии; обнаружен шум свинца; обнаружен непостоянный свинцовый шум; НСВТ / НСВФ. Сводка терапии: Схема проведенных терапий. Сводка эпизодов: Каталог, содержащий до 60 эпизодов с доступом к более подробной информации, включая сохраненные электрограммы. Диагностика: История событий брадикардии и инициированная устройством зарядка. Гистограммы: Гистограмма событий; Гистограмма AV-интервала; Гистограмма продолжительности переключения режимов; Гистограмма максимальной скорости фильтрации; Гистограмма сердечного ритма предсердий; Гистограмма желудочкового сердечного ритма; Нагрузка AT / AF; Тренировки и тенденции активности; V темп во время AMS; отчеты до 1 года. Триггер перегрузки : 8–18 дней. Размер: 73 x 40 x 14 мм. Масса 77 г., объем 36 (+\- 0,5) см3. Коннектор для дефибрилляционного электрода DF4, коннектор для сенсинга/навязки DF4, IS-1.</t>
  </si>
  <si>
    <t>Имплантируемый трехкамерный кардиовертер-дефибриллятор - устройство ресинхронизирующей сердечной терапии с беспроводной телеметрией с низким потреблением энергии в комплекте с принадлежностями</t>
  </si>
  <si>
    <t xml:space="preserve">Имплантируемый кардиовертер-дефибриллятор трехкамерный - устройство ресинхронизирующей сердечной терапии с беспроводной телеметрией с низким потреблением энергии в комплекте с принадлежностями. С соединением Bluetooth® с низким потреблением энергии (LE) позволяет подключать к системе смартфон и передавать данные в зашифрованном виде. Опция энергобезопасного шока с доставляемой энергией 40 Дж для большего запаса прочности. Электрокардиостимуляция обеспечивает несколько импульсов стимуляции ЛЖ за цикл сердечной деятельности как в режиме стимуляции только ЛЖ, так и в режиме бивентрикулярной стимуляции. Динамическая АВ- синхронизация с адаптивным программированием для обеспечения бивентрикулярной стимуляции с или без многоточечной стимуляции. Устройство и электрод для стимуляции оснащены четырьмя электродами для кардиостимуляции и имеют 13 векторов кардиостимуляции .
Телеметрия - Передача информации по Bluetooth® LE;
Доставленная / накопленная энергия - 40/45 ДЖ;
Объем - 34 см3;
Масса - 76 г;
Размер - 74 х 51 х 12 мм;
Разъемы отведения для дефибрилляции - DL4-LLHH;
Разъем отведений ЛЖ - IS4-LLLL;
Разъемы отведений для сенсинга/стимуляции предсердий - IS-1;
Корпус для высокого напряжения - Электрически активный титановый корпус.
Комплект: Устройство ресинхронизирующей терапии с беспроводной телеметрией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7 - 8 Fr - 2 шт; Разрывной внешний гайд катетер длиной 54 см - 1 шт. Заглушка для гнезда – 1 шт., Разрывной внешний гайд Слиттер – 1 шт., Баллонный катетер высокого давления -1 шт.
</t>
  </si>
  <si>
    <t>Имплантируемый трехкамерный кардиовертер-дефибриллятор  - устройство ресинхронизирующей сердечной терапии с беспроводной телеметрией в комплекте с принадлежностями</t>
  </si>
  <si>
    <t>Имплантируемый кардиовертер-дефибриллятор трехкамерный - устройство ресинхронизирующей сердечной терапии с беспроводной телеметрией в комплекте с принадлежностями. Наличие технологии динамически корректирующий AV-задержки для адаптации бивентрикулярной стимуляции. Устройство и электрод для стимуляции оснащены четырьмя электродами для стимуляции и имеют 10 векторов стимуляции. 
Телеметрия - Bluetooth;
Доставляемая / накапливаемая энергия - 36/39 Дж; 
Объем - 34 см3;
Масса - 76 г;
Размер - 74 x 51 x 12 мм;
Разъем электрода для дефибрилляции - DF4-LLHH;
Разъем электрода - ЛЖ IS4-LLLL;
Разъемы электрода для детектирования/стимуляции - IS-1;
Корпус - титан.
Комплект: Устройство ресинхронизирующей терапии с беспроводной телеметрией - 1 шт; Дефибрилляционный электрод длиной 58 см - 1 шт; Левожелудочковый электрод длиной 86 см - 1 шт; Эндокардиальный электрод длиной 52 см - 1 шт; Интродьюсер разрывной размер 7 - 8 Fr - 2 шт; Разрывной внешний гайд катетер длиной 54 см - 1 шт. Заглушка для гнезда – 1 шт., Разрывной внешний гайд Слиттер – 1 шт., Баллонный катетер высокого давления -1 шт.</t>
  </si>
  <si>
    <t>Имплантируемый кардиовертер-дефибриллятор  с подкожным дефибриллирующим электродом, МРТ совместимый</t>
  </si>
  <si>
    <t>Стерильный имплантируемый генератор импульсов с системой распознавания нарушений сердечного ритма при анализе электрокардиограмм (ЭКГ). Устройство подаёт на сердечную мышцу электрический импульс с целью восстановления нормального ритма сердечной деятельности или замедления учащенного сердцебиения. Оно имплантируется в карман под кожей в области грудной клетки пациента и имеет присоединенное отведение, которые размещают под кожей грудной клетки в области сердца с целью мониторинга ЭКГ и автоматической подачи электрических импульсов. Устройство содержит внутренние батареи для обеспечения питания. Его часто называют автоматическим имплантируемым кардиовертером-дефибриллятором (АИКД). Конструкция изделия позволяет проводить МРТ исследования до 1,5Т безопасно для пациента.  Вес (г), не более-130. Объем (см3), не более -60. Номинальный срок службы, лет, не менее-7,3. Материал корпуса- титан.  Стандарт коннектора- SQ-1. МРТ-совместимость- наличие. Число зон тахикардии, не менее- 2. Минимальная частота распознавания тахикардии(уд/мин), не менее-170. Диапазон программирования частоты для зоны шока, ударов в минуту не уже- 170 – 250. Диапазон программирования частоты для зоны дискриминации аритмий, ударов в минуту не уже- 170 – 240. Постшоковая стимуляция- наличие. Количество векторов восприятия (детекции), не менее-3. Максимальная энергия заряда, ДЖ, не менее-80. Диапазон применяемой энергии кардиоверсии для лечения желудочковых тахикардий, Дж, не уже- 10 – 80. Количество шоков на эпизод, не менее-5. Количество сохраненных в памяти эпизодов аритмий, не менее-40. Количество сохраненных в памяти эпизодов фибрилляции предсердий, не менее- 7. Подкожный дефибриллирующий электрод в комплекте- наличие. Стандарт коннектора электрода- SQ-1. Тип электрода- триполярный. Длина электрода (см), не менее-45. Максимальный диаметр электрода, мм, не более-3,84. Материал изоляции электрода- полиуретан. Площадь дефибриллирующей спирали, мм2, не менее-750. Площадь проксимального электрода, мм2, не менее-46. Площадь дистального электрода, мм2, не менее-36. Межполюсное расстояние электрода, мм, не менее-120</t>
  </si>
  <si>
    <t>Интродьюсеры для электрофизиологии</t>
  </si>
  <si>
    <t xml:space="preserve">Длинные интродьюсеры для электрофизиологии, кривизна - многоцелевой, размер 8 Fr, внутренний диаметр 0.11 дюйма, длина 62 см, длина 77 см. </t>
  </si>
  <si>
    <t>Интродьюсер управляемый  с дилатором для криоаблации</t>
  </si>
  <si>
    <t>Предназначен для внутрисосудистого доступа для баллонной криоаблации. Контроль движения интродьюсера. Внутренний диаметр - 12,7 Fr. Внешний диаметр - 15,9 Fr. Рентгеноконтрастный маркер в дистальном кончике интродьюсера. Расстояние от кончика до рентгеноконтрастного маркера -2,5 мм. Рабочая длина - 68 см. Общая длина – 82 см. Наличие дилатора. Рабочая длина дилатора - 85 см. Совместимость проводниками диаметром от 0,81 до 0,89 мм.</t>
  </si>
  <si>
    <t>Кабель для подключения подачи охлаждающего газа</t>
  </si>
  <si>
    <t>Кабель для подключения подачи охлаждающего газа для катетера и отвода использованного газа</t>
  </si>
  <si>
    <t>Кабель для  подключения диагностического катетера</t>
  </si>
  <si>
    <t xml:space="preserve">Cоединительный кабель для диагностического  катетера, автоклавируемый, длиной 0,9 м; 1,8 м для  4-, 6-, 8-,10- полюсных катетеров, разъем: соединение с катетером - 10-контактный, соединение с генератором 10 изолированных . </t>
  </si>
  <si>
    <t>Кабель для подключения аблационного катетера к радиочастотному генератору Stockert</t>
  </si>
  <si>
    <t>Кабель для подключения аблационного катетера к радиочастотному генератору Boston Scientific</t>
  </si>
  <si>
    <t>Кабель для подключения аблационного катетера к радиочастотному генератору St.Jude Medical (Abbott)</t>
  </si>
  <si>
    <t>Кабель для подключения 5/6/8/10/20 полюсных диагностических катетеров к наружным стимуляторам и ЭФИ станциям</t>
  </si>
  <si>
    <t>Кабель соединительный для аблационного катетера</t>
  </si>
  <si>
    <t>Кабель соединительный для аблационного катетера IntellaTipMiFiOI /IntellaTip MiFi XP  к генератору Stockert</t>
  </si>
  <si>
    <t>Кабель соединительный для не управляемых 4; 10-полюсных катетеров</t>
  </si>
  <si>
    <t>Кабель  соединительный для не управляемых 4-х; 10-полюсных катетеров Viking, Blazer DX, Polaris X</t>
  </si>
  <si>
    <t>Кабель соединительный</t>
  </si>
  <si>
    <t>Соединительный кабель для аблационного катетера, длина 3 м, разъем соединение с катетером 2,10,25,34,-контактный, разъем  соединение с PIU 10,34 (красный) -контактный.</t>
  </si>
  <si>
    <t xml:space="preserve">Кабель соединительный  </t>
  </si>
  <si>
    <t>Соединительный кабель для аблационного катетера, длина 3 м, разъем соединение с катетером 2,10,25,34,-контактный,  разъем для  соединение с PIU 10,34 ( черный, светло синий) -контактный.</t>
  </si>
  <si>
    <t xml:space="preserve">Кабель соединительный  для подключения катетера </t>
  </si>
  <si>
    <t xml:space="preserve">Кабель для подключения катетеров BiosenseWebster, Medtronic  и  St. Jude Medical  к аблационному генератору Ampere </t>
  </si>
  <si>
    <t>Кабель соединительный 300 см</t>
  </si>
  <si>
    <t xml:space="preserve">Длина 300 см
Совместимость с РЧ генератором Smartablate Разъем для подключения со стороны генератора штырьковой. Разъем для подключения со стороны индифферентного электрода “Erbe”-plug
</t>
  </si>
  <si>
    <t>Кабель для подключения циркулярного катетера</t>
  </si>
  <si>
    <t>Кабель для подключения циркулярного катетера POLARmap</t>
  </si>
  <si>
    <t>Кабель электрический</t>
  </si>
  <si>
    <t>Кабель электрический для подключения катетера POLARx</t>
  </si>
  <si>
    <t>Кабель для подключения 4; 10-полюсного катетера</t>
  </si>
  <si>
    <t xml:space="preserve">Кабель для подключения квадриполярного 4 полюсного/декаполярного  10 полюсного катетера. </t>
  </si>
  <si>
    <t>Кардиостимулятор безотводной  в комплекте с принадлежностями.</t>
  </si>
  <si>
    <t xml:space="preserve">Безотводной кардиостимулятор в комплекте с принадлежностями. Габариты: Длина 38,0 мм, Диаметр 6,5 мм, Объем 1,1 куб.см. Масса 2,4 гр. Электрод с наконечником БК представляет собой покрытый нитридом титана платино-иридиевый диск, расположенный в центре фиксирующей спирали. Кончик электрода содержит разовую дозу дексаметазона натрия фосфата (DSP), предназначенную для уменьшения воспаления. Кольцевой электрод - непокрытая часть титанового корпуса кардиостимулятора. Геометрическая площадь поверхности кончика электрода ~2 мм2, Геометрическая площадь поверхности кольцевого электрода &gt;127 мм2, Расстояние между электродами &gt;24 мм.    Комплект  состоит из: 1) Безотводного кардиостимулятора  – 1 шт. 2) Доставочного катетера  – 1 шт. 3) Интродьюсера 30/50 см – 1 шт.  </t>
  </si>
  <si>
    <t>Катетер баллонный для внутрисердечной криоаблации</t>
  </si>
  <si>
    <t xml:space="preserve">Предназначен для криоаблации тканей сердца. 
Контроль движения катетера в двух направлениях.  Диаметр-11,8 Fr. Длина -134 см.  Рабочая длина - 99 см. Диаметр кончика катетера - 9 Fr.  Размер кончика-5 мм (короткий), 12 мм (длинный). Диаметр раздутого баллона - 28 мм. Совместимый с интродьюсером 12 Fr. Совместимый проводник, не более - 0,035 дюйм. Температурный датчик- термопара.  
</t>
  </si>
  <si>
    <t>Катетер для биполярной кардиостимуляции с электродами, размеры:
4, 5, 6, 7 Fr</t>
  </si>
  <si>
    <t xml:space="preserve">Катетер для биполярной кардиостимуляции с электродами/направляемый кровотоком, прямой/ с изгибом 60°/ с изгибом J-формы. Размеры 4, 5, 6, 7 Fr.
Расстояние между электродами 1-2,5 см. Длина 110 см. Иглы форм изгиба: прямой, 60°, J-формы. Наличие: маркера 10 см глубины для оптимальной установки катетера при рентгеноскопии; надувного латексного баллона между электродами; электродов на кончике катетера для биполярной стимуляции и мониторинга ЭКГ. Рабочий конец катетера снабжен платиновым кольцеобразным электрическим разъемом, дистальный конец катетера — концевым электродом, проксимальный конец катетера -  двухконтактным электрическим разъемом. </t>
  </si>
  <si>
    <t>Катетер стандартный не управляемый  4; 10-полюсный</t>
  </si>
  <si>
    <t xml:space="preserve">Предназначен для проведения инвазивного электрофизиологического исследования сердца.
Диаметр, не более, Fr-6. Количество полюсов-4, 10. Материал электродов- платина, иридий.  Кривизна и расстояние между электродами 2-5-2 мм. Длина не менее 115 см. Совместим с кабелем 4 и 10 pin Boston Scientific
</t>
  </si>
  <si>
    <t xml:space="preserve">Катетер диагностический для легочных вен 
</t>
  </si>
  <si>
    <t xml:space="preserve">Предназначен для определения электрической активности устьев легочных вен при проведении криоаблации. Диаметр - 3,3 Fr. Диаметр канала совместимого устройства, не менее - 3,4  Fr. Специальный изгиб в форме петли для обеспечения позиционирования в устье вены. Диаметр петли - 20  мм. Длина общая - 166  см. Рабочая длина – 149 см. Количество полюсов - 8. Расстояние между электродами – 6 мм. Размер электрода – 1 мм. </t>
  </si>
  <si>
    <t xml:space="preserve">Катетер управляемый диагностически 10-полюсный для коронарного синуса </t>
  </si>
  <si>
    <t>Предназначен для проведения инвазивного электрофизиологического исследования сердца. Контроль движения катетера в одном направлении. Диаметр, не более, Fr-6. Количество полюсов-10. Материал электродов- Платина.  Расстояние между электродами, мм- 2,5,2. Длина, не менее, см- 110. Кривизна катетера- большая.  Совместимость с кабелем. Совместим с электрофизиологической системой  для записи внутрисердечных сигналов.</t>
  </si>
  <si>
    <t>Катетер управляемый стандартный  20-полюсный</t>
  </si>
  <si>
    <t xml:space="preserve">Контроль движения катетера в двух
направлениях- наличие. Диаметр не более- 7 Fr. Количество полюсов-20. Материал электродов- Платина, иридий. Кривизна и расстояние между электродами, мм- 2,5,2 Или 2, 10, 2, 10, 2, 10, 2, 10, 2, 35, 2, 10, 2, 10, 2, 10, 2,10, 2. Кривизна катетера средняя. Диаметр кривизны не более 25мм. Длина не менее 109 см. Совместимость с кабелем 20 pin Boston Scientific.
</t>
  </si>
  <si>
    <t>Катетер ультразвуковой для внутрисердечной визуализации</t>
  </si>
  <si>
    <t>Ультразвуковой катетер для внутрисердечной визуализации, размер 8 Fr, длина 90 см, совместимость с другими ультразвуковыми системами: Acuson P50, Cypress,X - 300.</t>
  </si>
  <si>
    <t>Набор дилятаторов к катетеру для экстракции электродов</t>
  </si>
  <si>
    <t>Различная длина проводникового катетера – дилятатора с цветовой кодировкой зависящей от размера внутреннего диаметра. Материал полиуретан с гидрофильным покрытием, используется в качестве комплектующего к телескопической механической экстракции. Размеры 8.5, 10, 11.5, 13 Fr. Внутренняя длина от 43/33 до 51/41. Внешний диаметр от 14.0/0.183/4.7 до 18.6/0.243/6.2 </t>
  </si>
  <si>
    <t>Набор референтных электродов</t>
  </si>
  <si>
    <t>Навигационные патчи для системы сердечного картирования EnSite Precision, большие и малые, каждый комплект содержит 6 штук поверхностных электродов, 10 ЭКГ электродов и 1 референтный электрод, 2 патча референтных сенсорных датчиков пациента.  Совместим с большинством катетеров а так же системами крио аблации. Возможность навигации одновременно до 128 электродов в режиме реального времени.</t>
  </si>
  <si>
    <t xml:space="preserve">Набор поверхностных референтных электродов </t>
  </si>
  <si>
    <t>Набор поверхностных электродов для системы сердечного картирования EnSite X. Референтный электрод самоклеящийся, одноразовый, нестерильный -1 шт.; ЭКГ-электрод, самоклеящийся, одноразовый, нестерильный (для фиксации на правой ноге) – 1 шт.; Поверхностные электроды, самоклеящиеся, одноразовые, нестерильные – 6 шт; пеноадгезивные пластыри референтного датчика пациента – 4 шт. Совместимы с большинством катетеров. Возможность навигации одновременно до 120 электродов в режиме реального времени.</t>
  </si>
  <si>
    <t>Набор поверхностных наружных референтных электродов</t>
  </si>
  <si>
    <t xml:space="preserve">Поверхностные наружные референтные накладки  для системы Carto 3 – набор из 6  шт </t>
  </si>
  <si>
    <t>Расходные материалы к катетеру для экстракции электродов</t>
  </si>
  <si>
    <t>Компоненты для проведения механической телескопической экстракции эндокардиальных электродов. В наборе: устройство для блокирования электрода, режущее лезвие в области фиксации, фиксатор и устройство для наматывания электрода</t>
  </si>
  <si>
    <t>Ручка электрохирургическая с кнопочным управлением</t>
  </si>
  <si>
    <t>Имеет электрод-лезвие из нержавеющей стали с шестигранным фиксатором, Кабель 3 метра, кнопка активирования режима рассечения, кнопка активирования режима коагуляции.</t>
  </si>
  <si>
    <t>Трубка для ирригационного насоса 260 см</t>
  </si>
  <si>
    <t>Трубки для орошаемых катетеров (Длина ирригационной магистрали 260 см)</t>
  </si>
  <si>
    <t>Трубка для ирригационного насоса</t>
  </si>
  <si>
    <t>Ирригационная трубка для орошаемых катетеров Intella Tip MiFiOI и  Intella Tip MiFiXP</t>
  </si>
  <si>
    <t xml:space="preserve">Трубка для подачи физиологического раствора </t>
  </si>
  <si>
    <t>Электрод с активной фиксацией биполярный , с возможностью парагиссиальной стимуляции</t>
  </si>
  <si>
    <t xml:space="preserve">Эндокардиальный МРТ-совместимый биполярный электрод активной фиксации, с возможностью парагиссиальной стимуляции. Материал изоляционного слоя - полиуретан. Максимальный диаметр электрода не более 5,9 Френч. Длина электрода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t>
  </si>
  <si>
    <t>Электрод индифферентный 17х11см</t>
  </si>
  <si>
    <t xml:space="preserve">Размер электрода - не менее 17x11см (для детей)
Разъем: Штырьковый 
Максимальный ток утечки: 800мА
Возможность подключения электрода к РЧ генераторам различных фирм-производителей
</t>
  </si>
  <si>
    <t>Электрокардиостимулятор однокамерный в комплекте с принадлежностями</t>
  </si>
  <si>
    <t xml:space="preserve">Электрокардиостимулятор однокамерный МРТ совместимый, в комплекте с принадлежностями. Размер: 47x50x6мм, Масса: 20 г., Объем: 10.4 /  (+\- 0,5) см3, Коннектор IS-1. МРТ-совместимый для магнитного поля 1,5 Тесла и меньше,  поглощения ≤ 4 Вт/кг. Время и скорость: Предсердный или желудочковый ритм / рефрактерность чувств (фиксированная) (мс): 125; 160–400 с шагом 30; 440; 4703. Базовая скорость (мин-1): 30–130 с шагом 5; 140–170 с шагом 10. Режим: VOO(R); VVI(R); VVT(R); Выкл; AOO(R); AAI(R); AAT(R). Скорость гистерезиса (мин-1): Выкл. 304–150 с шагом 5. Интервал поиска (мин-1): Выкл; 1; 5; 10; 15; 30. Число циклов: 1–16 с шагом 1. Частота вмешательства (мин-1): выкл; 80–120 с шагом 10; Внутренний +0; Внутренний +10; Внутренний +20; Внутренняя +30; То же, что и базовый темп. Продолжительность вмешательства (мин): 1–10 с интервалом в 1 минуту. Время восстановления: Быстрый; Средняя; Медленный; Очень медленно. Скорость покоя (мин-1): выкл; 30–150 с шагом 5. Самый короткий VREF: 125–475 с шагом 25. Вывод / Зондирование: Функция подтверждения: Вкл.; Выкл. Монитор. Конфигурация первичного импульса: биполярный. Конфигурация резервного импульса: биполярный. Амплитуда резервного импульса (В): 5,04. Интервал поиска (часы) 8; 24. Амплитуда импульса A или V (В): 0,25–4,0 с шагом 0,25; 4,5–7,5 с шагом 0,5. Мощность импульса A или V (мс): 0,05; 0,1–1,5 с шагом 0,1. Конфигурация импульса A или V: униполярный (наконечник); Биполярный (наконечник-кольцо). Конфигурация A или V : униполярный наконечник (чехол для наконечника); Биполярный (наконечник-кольцо); Униполярное кольцо (кольцо-футляр). Чувствительность предсердий (мВ): 0,1–0,45 с шагом 0,1; 0,5; 0,75–2,0 с шагом 0,25; 2,5–4,0 с шагом 0,5; 5,06. V Чувствительность (мВ): 0,5–5,0 с шагом 0,5; 6–10 с шагом 1,0; 12,56. Система стимуляции: Конфигурация первичного импульса: униполярный; Биполярный., Резервная импульсная конфигурация униполярная; Биполярный., Амплитуда резервного импульса (В): 5,07., Интервал поиска (часы): 8; 24., Технология алгоритма: (Автоматическая регулировка чувствительности для предсердных или желудочковых событий). Максимальная чувствительность (мВ): 0,2–1,0 с шагом 0,1. V Макс. Чувствительность (мВ): 0,2–2,0 с шагом 0,1. Пороговое начало: (Пост-ощущение предсердий и желудочков) 50; 62,5; 75; 100% (пост-ритм предсердия) 0,2–3,0 с шагом 0,1 мВ (пост-ритм желудочка) Авто; 0,2–3,0 с шагом 0,1 мВ. Выдержка распада (мс): (Пост-ощущение предсердий и желудочков) 0; 30; 60; 95; 125; 160; 190; 220 (Пост-стимуляция предсердий) 0; 30; 60; 95; 125; 160; 190; 220 (Желудочковая пост-стимуляция) Авто; 0; 30; 60; 95; 125; 160; 190; 220. Параметры с модуляцией скорости: Максимальная частота сенсора (мин-1): 80–150 с шагом 5; 160–180 с шагом 10. Время реакции: очень быстро; Быстрый; Средняя; Медленный. Время восстановления: быстрое; Средняя; Медленный; Очень медленно. Наклон: Авто (-1); Авто (+0); Авто (+1); Авто (+2); Авто (+3);1–16 с шагом 1. Предел: Авто (-0,5); Авто (+0,0); Авто (+0,5); Авто (+1,0); Авто (+1,5); Авто (+2,0); 1–7 с шагом 0,5. Настройки МРТ: Режим МРТ: AOO; DOO; VOO; Время выключено., Базовая частота МРТ: 30–120 мин-1. Конфигурация импульса МРТ: биполярный. Амплитуда импульса МРТ: 5,0 В; 7,5 В. Мощность импульса предсердия МРТ: 1,0 мс. Выдержка AV в темпе MRI: 25; 30–120 мс с шагом 10 мс. Задержка AV в темпе MRI: 25; 30–120 мс с шагом 10 мс. Управление AF: Алгоритм: Выкл; Вкл. (Только предсердные имплантаты). Более низкая скорость перегрузки (мин-1): 104. Повышенная скорость (мин-1): 54. Количество циклов стимуляции ускорения: 15–40 с шагом 5. Скорость восстановления (мс): 8; 124. Максимальная скорость подавления автофокуса (мин-1): 80–150 с шагом 5; 160–180 с шагом 10. Предсердная тахикардия: 110–200 с шагом 10; 225–300 с шагом 25. Скорость обнаружения (мин-1). Сохраненные электрограммы: Опции: Параметры приоритета: Выкл. Низкий; Высоко., Канал: 1; 2; 3. Триггеры: Магнитный отклик: выключен; Низкий; Высоко., Высокий желудочковый ритм: Выключен; Низкий; Высоко., Скорость (мин-1): 125–300 с шагом 25. Количество последовательных циклов: 2; 3; 4; 5; 10; 15; 20., Расширенный гистерезис: Выключен; Низкий; Высоко., Реверсирование шума: Выключено; Низкий; Высоко. Высокий желудочковый ритм может быть альтернативным Высоким сердечным ритмом; они используют одни и те же подпараметры. Ведущий мониторинг: монитор; Автоматический переключатель полярности. V Предел низкого сопротивления (Ω): 100–500 с шагом 25. V Предел высокого импеданса (Ω): 750–2500 с шагом 250; 3000. Пределы предсердий применяются при имплантации в предсердие. Тип отведения: Некодированный; Униполярный; Биполярный. Магнитный отклик: Выключен; Тест батареи. Параметры NIPS: Стимуляционная камера: предсердная или желудочковая., Интервал связи (мс): 100–800 с шагом 10., Счетчик S1: 2–25 с шагом 1., S18; S2; Циклы S3 и S4 (мс): 100–800 с шагом 10 (фиксированный или адаптивный). Диагностические тенденции: AT / AF упражнения; Свинцовый импеданс; R (или P) волна; V (или A) порог. Грудной импеданс: измеряется каждые 2 часа. Мониторинг перегрузки: Выключен; Вкл. Триггер перегрузки CorVue: 8–18 дней. Комплект поставки: 1) Имплантируемый МРТ-совместимый однокамерный электрокардиостимулятор – 1 шт. 2) МРТ-совместимый предсердный электрод активной фиксации, стероидный, длиной 52; 58 см, диаметром не более 6 Fr – 1 шт. 3) Чрезкожный интродьюсер 7 Fr – 1 шт. </t>
  </si>
  <si>
    <t>Электрокардиостимулятор однокамерный имплантируемый мультипрограммируемый МРТ-совместимый  частотно-адаптирующий  с функцией активного контроля захвата в комплекте с принадлежностями</t>
  </si>
  <si>
    <t>Имплантируемый МРТ-совместимый мультипрограммируемый однокамерный частотно-адаптирующий электрокардиостимулятор  с функцией активного контроля захвата. Режимы cтимуляции: ВЫКЛ; VVIR; AAIR; A00; VVI; AAI; A00R; VVT; AAT; V00; V00R.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Функция автоматического контроля электрода: наличие подпорогового измерения импеданса электродов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4-х эпизодов длительностью до 10 с каждый. Возможность проведения автоматических тестов определения чувствительности, порогов стимуляции и сопротивления при контрольном осмотре пациента. Запись данных пациента в память ЭКС: наличие. 
Расчётный срок службы: 14 лет 9 месяцев при 50% стимуляции с базовой частотой не менее 60 имп/мин; амплитудой стимулов не менее 2,5 В; длительностью импульса не менее 0,4 мс; импедансом электрода не более 1000 Ом.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менее 6 Fr
Комплект поставки:
1. Электрокардиостимулятор МРТ-совместимый, однокамерный – 1 шт.
2. Эндокардиальный МРТ-совместимый электрод активной фиксации, диаметром не более 6 Fr – 1 шт.
3. Интродьюсер - 1 шт</t>
  </si>
  <si>
    <t>Электрокардиостимулятор двухкамерный МРТ-совместимый в комплекте с принадлежностями</t>
  </si>
  <si>
    <t>Размеры 46х50х6 мм, вес 19 г, объём -10,4 см3 Тип коннектора электрода IS-1, тип телеметрии - индукционный. Срок службы - 9,7 лет при следующих параметрах: A, V = 2,5 V @ 0,4 ms; 500 ohms; 100% DDD pacing @ 60 bpm; Алгоритм для безопасного и эффективного автоопределения порога стимуляции, Pacing System OFF; SEGMs ON. Совместим с внешним устройством удалённого мониторинга . Частоты и задержки. Рефрактерность предсердной навязки (мс): 190-400 с шагом 30; 440; 470.Рефрактерность предсердного сенсинга (мс): 93; 125; 157; 190-400 с шагом 30; 440; 470.Атриовентрикулярная задержка навязки (мс): 25; 30-200 с шагом 10; 225-с шагом 25; 350. Базовый ритм (мин-1) 30-130 с шагом 5; 140-170 с шагом 10.Защитный интервал ЭМИ/ЭМП (мс) 163.Частота гистерезиса (мин-1): Выключен; 30-150 с шагом 5.Поисковый интервал (мин): Выключен; 1; 5; 10; 15; 30.Подсчёт циклов: 1-16 с шагом 1.Частота интервенции (мин-1): Выключен; Такая же как и базовый ритм; 80-120 с шагом 10; Собственное проведение  +0;Собственное проведение  +10; Собственное проведение  +20; Собственное проведение  +30. Продолжительность интервенции (мин): 1-10 с 1 минутными интервалами. Время восстановления: Быстрый; Средний; Медленный; очень медленный. Максимальная отслеживаемая частота (мин-1): 90-130 с шагом 5; 140-210 с шагом 10. Режим AOO(R); AAI(R); AAT(R); VOO(R); VVI(R); VVT(R); VDD(R); DOO(R); DVI(R); DDI(R); DDD(R); Выключен. Предсердная Рефрактерность в период пост стимуляции (мс): 60-200 с шагом 10; 225; 250. PVARP (мс): 125-500 с шагом 25. Атриовентрикулярная задержка (мс): 25; 30-200 с шагом 10; 225-325 с шагом 25. Частота во время отдыха (мин-1): Выключено; 30-150 с шагом 5. Частото-адаптивная Атриовентрикулярная задержка: Выключено; Низкая; Средняя; Высокая. Частото-адаптивный PVARP/VREF Выключен; Низкий; Средний; Высокий. Кратчайшая Атриовентрикулярная задержка (мс): 25-50 с шагом 5; 60-120 с шагом 10. Кратчайший PVARP/VREF (мс): 125-475 с шагом 25. Желудочковая рефрактерность (мс): Авто, 12-52 с шагом 4. Желудочковая стимуляция и сенсинг (Фиксированная) (мс): 125; 160-400 с шагом 30; 440; 470; 500. Вывод и сенсинг. Алгоритм автоматического подтверждения захвата миокарда предсердия: Выключен; Включён; Мониторирование. Конфигурация ведущего импульса - биполярная, конфигурация запасного импульса - биполярная, амплитуда запасного импульса - 5В. Поисковый интервал - 8;24 часа. Амплитуда предсердного или желудочкового импульса - 0,25 -4В с шагом 0,25; 4,5-7,5 с шагом 0,5.  Длительность желудочкового или предсердного импульса (мс) - 0,05; 0,1-1,5 с шагом 0,1. Конфигурация желудочкового или предсердного импульса - униполярная (концевой электрод-корпус); Биполярная (концевой электрод - кольцевой электрод). Конфигурация желудочкового или предсердного сенсинга - униполярная (концевой электрод-корпус); Униполярная (кольцевой электрод-корпус) Биполярная (концевой электрод - кольцевой электрод). Чувствительность предсердного канала (мВ) - 0,1-0,4 с шагом 0,1; 0,5; 0,75-2,0 с шагом 0,25; 2,5-4,0 с шагом 0,5; 5,0; Чувствительность желудочкового канала (мВ) - 0,5-5,0 с шагом 0,5; 6-10 с шагом 1,0; 12,5; Алгоритм автоматического захвата миокарда желудочка. Включён, выключен. Конфигурация импульса -униполярная, биполярная. Конфигурация запасного импульса - униполярная, биполярная. Амплитуда запасного импульса - 5В. Поисковый интервал - 8;24 часа. Автозахват. Атриовентрикулярная задержка (мс): 50/25; 100/70; 120/100. Чувствительность по предсердному каналу (мВ): 0,1-0,46 с шагом 0,1; 0,5; 0,75-2,0 с шагом 0,25; 2,5-4,0 с шагом 0,5; 5,0.Чувствительность по желудочковому каналу (мВ): 0,5-5,0 с шагом 0,5; 6-10 с шагом 1,0; 12,5. Алгоритм автоматической подстройки при предсердных и желудочковых изменениях - включён, выключен. Максимальная чувствительность по предсердному каналу(мВ): 0,2-1,0 с шагом 0,1 Максимальная чувствительность по желудочковому каналу(мВ): 0,2-2,0 с шагом 0,1. Старт порога чувствительности - (Предсердный и желудочковый пост-сенсинг) 50; 62,5; 75; 100% (Предсердная Пост-навязка) 0,2-3,0 с шагом 0,1 мВ ( Желудочковая пост-навязка): Авто; 0,2-3,0 с шагом 0,1 мВ. Задержка затухания (мс) - (Предсердный и желудочковый пост-сенсинг) 0; 30; 60; 95; 125; 160; 190; 220 (Предсердная Пост-навязка) 0; 30; 60; 95; 125; 160; 190; 220 (Желудочковая пост-навязка) Авто; 0; 30; 60; 95; 125; 160; 190; 220. Максимальная частота сенсора (мин-1): 80-150 с шагом 5; 160-180 шагом 10; Время отклика: Очень быстрый; Быстрый; Средний; Медленный; Время восстановления Быстрое; Среднее; Медленное; Очень медленное; Режим сенсора: Включён; Выключен; Пассивный; Активатор частотной адаптации: Авто (-1); Авто (+0); Авто (+1); Авто (+2); Авто (+3); 1-16 с шагом 1; Порог активатора частотной адаптации: Авто (-0,5); авто (+0,0); Авто (+0,5); Авто (+1,0); Авто (+1,5); Авто (+2,0); 1-7 с шагом 0,5. Алгоритм подавления предсердных аритмий - Выключен, включён, только при предсердной имплантации. Нижний добавочный ритм (мин-1) - 10. Верхний добавочный ритм (мин-1) - 5. Количество циклов навязки при подавлении: 15-40 с шагом 5. Восстановление частоты (мс) 8;12. Максимальная частота подавления (мин-1): 80-150 с шагом 5; 160-180 с шагом 10; Детекция предсердной тахикардии (мин-1) 110-200 с шагом 10; 225-300 с шагом 25. Режим автоматического переключения AMS:  Выключен; DDD(R) в DDI(R); DDD(R) в DDT(R); DDD(R) в VVI(R); DDD(R) в VVT(R); VDD(R) в VVI(R); VDD(R) в VVT(R). AMS базовый ритм (мин-1):  40-170 с шагом 5. Сохраняемые в память устройства ЭГМ; Опции приоритета Выключены; Низкий приоритет; Высокий приоритет; Каналы 1; 2; 3; Триггеры:; Реакция на магнит: Выключена;  Низкий; Высокий; Продвинутый гистерезис Выключена; Низкий; Высокий; Реверс шумов Выключен; Низкий; Высокий; Высокое ЧСС желудочка также может быть высоким ЧСС предсердия,  в зависимости от установленных параметров. AMS вход /AMS выход/ Выключен; Низкий; Высокий. ТП/ФП детекция Выключен; Низкий; Высокий. Тахиритм предсердий Выключено; Низкий; Высокий. Ритм (мин-1) 125-300 с шагом 25. Количество последовательных циклов 2; 3; 4; 5; 10; 15; 20. Тахиритм желудочков Выключен; Низкий; Высокий. Ритм (мин-1) 125-300 с шагом 25. Количество последовательных циклов 2; 3; 4; 5; 10; 15; 20. PMT терминация: Выключен; Низкий; Высокий. Последовательные экстрасистолы: Выключен; Низкий; Высокий. Количество последовательных экстрасистол: 2; 3; 4; 5. Реверс ЭМИ и ЭМТ: Выключен; Низкий; Высокий. Прочее. Диагностика электродов: Включена; Автопереключение полярности; В низкий импеданс (Ω) 100-500 с шагом 25; В высокий импеданс (Ω) 750-2500 с шагом 250; 3000; Предсердные настройки при соответствующей локализации электрода; Тип электрода Неизвестный; Униполярный; Биполярный; Ответная реакция на магнит Выключена; Проверка батареи; Наличие NIPS, Параметры NIPS: Камера стимуляции - ПЖ либо ПП. Интервал схождения (мс) 100-800 с шагом 10; S1 подсчёт 2-25 с шагом 1; S1; S2; S3 и S4 цикл (мс) Выключен; 100-800 с шагом 10 (Фиксированный или адаптивный); Ритм поддержки желудочка (мин-1): Выключен; 30-95 с шагом 5. Задержка восстановления синусового узла (с) 1; 2; 3; 4; 5. PMT режим Выключен; Пассивный; Предсердная стимуляция. PMT режим ритм детекции: (мин-1) 90-180 с шагом 5. Ответ на экстрасистолу: Выключен; Предсердная контр-стимуляция. Собственное проведение. Алгоритм поощрения собственного внутрисердечного проведения (мс): Выключен, 50-150 с шагом 25; 160-200 с шагом 10. Интервал поиска 30 с.; 1; 3; 5; 10; 30 мин. Количество циклов поиска 1; 2; 3. Алгоритм ожидания желудочковой безопасностиy Выключен; Включён. Сохранение диагностики: ТП/ФП диагностика, Физическая нагрузка; Импеданс; R (или P) волна; Ж (или П) порог. Параметры режима МРТ: AOO; VOO; DOO; Выключен; МРТ базовый ритм 30-120 (мин-1) с шагом 5; МРТ конфигурация предсердного импульса: Биполярная; МРТ задержка атриовентрикулярного импульса – 25 мс; 30-120 мс с шагом 10; МРТ амплитуда предсердного импульса 5,0В; 7,5В; МРТ длина предсердного импульса 1,0 мс; МРТ конфигурация ПЖ импульса: Биполярная; МРТ амплитуда ПЖ импульса 5,0В; 7,5В; МРТ длина ПЖ импульса 1,0 мс. МРТ ограничения зависят от типа электрода, его модели и длины. Общие МРТ ограничения - сила магнитного поля до 1.5 Тесла, поглощаемая мощность до 2 Ватт на кг при соблюдении зон исключения изоцентра сканирования на уровне ниже L4 либо 10 см выше С1. Комплект включает: ЭКС двухкамерный 1 шт, биполярный электрод 2 шт. Интродьюсер 7Fr/9Fr 2 шт.</t>
  </si>
  <si>
    <t>Электрокардиостимулятор двухкамерный в комплекте с принадлежностями МРТ- совместимый</t>
  </si>
  <si>
    <t>Электрокардиостимулятор двухкамерный МРТ совместимый в комплекте с принадлежностями. Размер: 47x50x6мм. Масса: 20 г. Объем: 10.4 /  (+\- 0,5) см3. Коннектор IS-1. МРТ-совместимый для магнитного поля 1,5 Тесла и меньше,  поглощения ≤ 4 Вт/кг. Скорость / Время: Рефрактерность предсердного темпа (мс): 190–400 с шагом 30; 440; 470., Рефрактерность предсердного чувства (мс): 93; 125; 157; 190–400 с шагом 30; 440; 470., Выдержка темпа AV (мс): 25; 30–200 с шагом 10; 225–300 с шагом 25; 350. Базовая скорость (мин-1): 30–130 с шагом 5; 140–170 с шагом 10. Интервал защиты в дальней зоне (мс): 16. Скорость гистерезиса (мин-1): Выкл; 306–150 с шагом 5. Интервал поиска (мин): выключен; 1; 5; 10; 15; 30. Число циклов: 1–16 с шагом 1. Частота вмешательства (мин-1): выкл; Та же базовая ставка; 80–120 с шагом 10; Внутренний +0; Внутренний +10; Внутренний +20; Внутренняя +30. Продолжительность вмешательства (мин): 1–10 с интервалом в 1 минуту. Время восстановления: сильное; Средняя; Медленный; Очень медленно. Максимальная скорость отслеживания (мин-1): 90–130 с шагом 5; 140–210 с шагом 10. Режим: AOO(R); AAI(R); AAT(R); VOO(R); VVI(R); VVT(R); VDD(R); DOO(R); DVI(R); DDI(R); DDD(R); Время выключено. Заглушка предсердий после желудочков (мс): 60–200 с шагом 10; 225; 250. PVARP (мс): 125–500 с шагом 25. Обнаруженная выдержка AV (мс): 25; 30–200 с шагом 10; 225–325 с шагом 25. Скорость перерыва (мин-1) Выкл; 30–150 с шагом 5. Оценка AV-задержку: выключено; Низкий; Средняя; Высоко. Оценка PVARP / VREF: выключен; Низкий; Средняя; Высоко. Наименьшая AV-задержка (мс): 25–50 с шагом 5; 60–120 с шагом 10. Самый короткий PVARP / VREF (мс): 125–475 с шагом 25. Желудочковое глушение (мс): Авто; 12–52 с шагом 4. Желудочковый ритм / рефрактерность чувств (фиксированная) (мс): 125; 160–400 с шагом 30; 440; 470; 500. Вывод / Зондирование: Функция подтверждения ACap ™: Вкл; Выкл. Монитор. Конфигурация первичного импульса: биполярный. Конфигурация резервного импульса: биполярный. Амплитуда резервного импульса: (В) 5,0. Интервал поиска (часы): 8; 24. Амплитуда импульса A или V (В): 0,25–4,0 с шагом 0,25; 4,5–7,5 с шагом 0,5. Ширина импульса A или V (мс): 0,05; 0,1–1,5 с шагом 0,1. Конфигурация импульса A или V: униполярный (наконечник); Биполярный (наконечник-кольцо). Конфигурация A или V: униполярный наконечник (чехол для наконечника); Биполярный (наконечник-кольцо); Униполярное кольцо (кольцо-футляр). Чувствительность предсердий (мВ): 0,1–0,47 с шагом 0,1; 0,5; 0,75–2,0 с шагом 0,25; 2,5–4,0 с шагом 0,5; 5,0. 0,5–5,0 с шагом 0,5; 6–10 с шагом 1,0; 12,5. V Чувствительность (мВ): Желудочковый: Вкл; Выключено. Система стимуляции: униполярная; Биполярный: Конфигурация первичного импульса: Униполярный; Биполярный., Конфигурация резервного импульса: 5,0., Амплитуда резервного импульса (В): 8; 24. Интервал поиска (часы): Автозахват: 50/25; 100/70; 120/100., Задержка темп. / Счит. AV (мс): 0,5–5,0 с шагом 0,5; 6–10 с шагом 1,0; 12,5. Чувствительность желудочков (мВ) Технология алгоритма обнаружения: Выкл. Вкл. (Автоматическая регулировка чувствительности для предсердных и желудочковых событий). Максимальная чувствительность (мВ): 0,2–1,0 с шагом 0,1. V Макс. Чувствительность (мВ): (Пост-сенсорное предсердие и желудочек) 50; 62,5; 75; 100%. Пороговое начало: (Пост-ритм предсердий) 0,2–3,0 с шагом 0,1 мВ. Задержка спада (мс): (Пост-ритм желудочка) Авто; 0,2–3,0 с шагом 0,1 мВ (предсердное и желудочковое пост-сенсорное определение) 0; 30; 60; 95; 125; 160; 190; 220. (Пост-ритм предсердий) 0; 30; 60; 95; 125; 160; 190; 220 (желудочковая пост-стимуляция) Авто; 0; 30; 60; 95; 125; 160; 190; 220. Параметры с модуляцией скорости: Максимальная частота сенсора (мин-1): 80–150 с шагом 5; 160–180 с шагом 10. Время реакции: Очень быстро; Быстрый; Средняя; Медленный. Время восстановления: Быстрое; Средняя; Медленный; Очень медленно. Датчик: Включен; Выкл. Пассивный. Наклон: Авто (-1); Авто (+0); Авто (+1); Авто (+2); Авто (+3); 1–16 с шагом 1. Управление AF: Алгоритм AF Suppression ™: Выкл; Вкл. Более низкая скорость перегрузки (мин-1): 10. Повышающая скорость (мин-1): 5. Количество циклов стимуляции ускорения: 15–40 с шагом 5. Скорость восстановления (мс): 8; 12. Максимальная скорость подавления автофокуса (мин-1): 80–150 с шагом 5; 160–180 с шагом 10. Частота обнаружения предсердной тахикардии (мин1): 110–200 с шагом 10; 225–300 с шагом 25. Переключатель автоматического режима: Выкл. DDD(R) to DDI(R); DDD(R) to VVI(R); VDD(R) to VVI(R).  Базовая скорость AMS (мин-1): 40–170 с шагом 5. Сохраненные электрограммы: Опции: Параметры приоритета: Выкл. Низкий; Высоко., Канал: 1; 2; 3. Триггеры: Расширенный гистерезис: выключен; Низкий; Высоко. AMS Вход / AMS Выход / AMS Выход и Вход: Выкл.; Низкий; Высоко. Обнаружение AT / AF: Выключено; Низкий; Высоко. Магнитный отклик: Выключен; Низкий; Высоко. Высокая частота предсердий: Выключено; Низкий; Высоко. Скорость (мин-1): 125–300 с шагом 25. Количество последовательных циклов 2; 3; 4; 5; 10; 15; 20 . Высокий желудочковый ритм: Выключен; Низкий; Высоко. Скорость (мин-1): 125–300 с шагом 25. Количество последовательных циклов: 2; 3; 4; 5; 10; 15; 20. Прекращение PVC: Выключено; Низкий; Высок. Кол-во последовательных PVC: 2; 3; 4; 5. Реверсирование шума: Выключено; Низкий; Высоко. Мониторинг отведений A и V: Монитор; Автоматический переключатель полярности. Предел низкого импеданса A и V (Ω): 100–500 с шагом 25. Предел высокого сопротивления A и V (Ω): 750–2500 с шагом 250; 3000. Тип отведения: Некодированный; Униполярный; Биполярный. Магнитный отклик: Выключен; Тест батареи. Поиск отрицательного AV-гистерезиса (мс): Выкл; От -10 до -120 с шагом 10. Параметры NIPS: Стимуляционная камера: Предсердие; Желудочковый., Интервал связи (мс): 100–800 с шагом 10., Счетчик S1: 2–25 с шагом 1., S19; S2; Цикл S3 и S4 (мс): выключен; 100–800 с шагом 10 (фиксированный или адаптивный)., Скорость поддержки желудочков (мин-1): выкл; 30–95 с шагом 5., Задержка восстановления синусового узла (сек): 1; 2; 3; 4; 5. Параметры PMT: Выкл. Пассивный; Предсердный ритм. Частота обнаружения PMT (мин-1): 90–180 с шагом 5. Отклик PVC: Выключен; Предсердный ритм. Желудочковая внутренняя: Предпочтение, (мс): Выкл; 50–150 с шагом 25; 160–200 с шагом 10., Интервал поиска: 30 сек .; 1; 3; 5; 10; 30 минут., Циклы поиска: 1; 2; 3., Режим ожидания желудочковой безопасности: Выключен; Вкл., Тенденции диагностики: Выключено; Вкл., Диагностические тенденции: активность AT / AF; Упражнение; Свинцовый импеданс; P и R волна; Порог A и V. Грудной импеданс: измеряется каждые 2 часа. Мониторинг перегрузки CorVue ™: Выключен; Вкл. Триггер перегрузки CorVue: 8–18 дней. Настройки МРТ: Режим МРТ: AOO; VOO; DOO; Время выключено., Базовая частота МРТ: 30–120 мин-1. Задержка AV с темпом при МРТ: 25 мсек; 30–120 мс с шагом 10 мс. Конфигурация импульса МРТ: биполярный. Амплитуда импульса МРТ: 5,0 V; 7,5 V. Мощность импульса МРТ: 1,0 мс. Комплект поставки: 1) Имплантируемый МРТ-совместимый двухкамерный электрокардиостимулятор – 1 шт. 2) МРТ-совместимый предсердный электрод активной фиксации, стероидный, длиной 52-58 см, диаметром не более 6 Fr – 2 шт. 3) Чрезкожный интродьюсер 7 Fr – 2 шт.</t>
  </si>
  <si>
    <t>Электрокардиостимулятор двухкамерный МРТ-совместимый с функцией автоматического мониторирование в комплекте с принадлежностями</t>
  </si>
  <si>
    <t>Двухкамерный имплантируемый электрокардиостимулятор с МРТ-совместимостью до 1.5 Т при использовании с МРТ совместимым электродом, в комплекте с принадлежностями. Материал корпуса-биологически совместимый титан. Наличие функции автоматического мониторирование порогов для правого предсердия и желудочка.  В функционале не менее трех вариантов гистерезиса. Наличие функции активного контроля захвата с  алгоритмом, с постоянной проверкой в установленное время (по умолчанию 00:30) (по обоим каналам). Функция для оценки контроля эффективности и успешности желудочковой стимуляции. Максимальная частота детекции частоты сердечных сокращении по желудочковому каналу: 200 ударов в минуту. Сенсор частотной адаптации: акселерометр (настраиваемый на программаторе). Установка АВ-задержки в диапазоне от 20 до 350 мс. Возможность программирование специальной АВ-задержки на разные ЧСС в шести частотных диапазонов и раздельного программирования для спонтанных и стимуляционных событий. Алгоритм позволит автоматическое переключение на ADI(R) для минимизации желудочковой стимуляции чтобы выработать собственное сокращение и снизить возможные осложнения. Функционал IRS+ для оптимизированной АВ-задержки для сохранения собственного проведения стимула по проводящей системе сердца.  Установка программируемого ночного режима стимуляции. Наличие нескольких режимов cтимуляции: ВЫКЛ.; DDDR; VVIR; AAIR; DDIR; A00R; VDDR; VVT; AAT; VDIR; V00R; DVIR; D00R; DDT. Значение базовой частоты (по обоим каналам) в диапазоне, но не уже чем от 30 до 200 имп/мин. Имеет функцию автоматической проверки импеданса и контроля электродов. Подпороговое измерение импеданса электродов не реже, чем через каждые 30 сек. Функция авто-инициализации для автоматического определения полярности электродов, авто-детекция и стимуляция при выходе значений импеданса за рамки 2500 Ом. После авто-инициализации аппарата в момент имплантации подключается накопление статистики. Полная МРТ-совместимость без зон ограничения сканирования при условии имплантации с МРТ-совместимыми электродами, а также соблюдении требуемых производителем условий. Возможность проведения процедуры неинвазивного ЭФИ. Сохранение записи ВЭГМ в память ЭКС: до 4-х эпизодов до 10000 мс каждый. Возможность для быстрого проведения тестов  для определения чувствительности, порогов стимуляции, ретроградного проведения и сопротивления по обоим каналам при контрольном осмотре пациента. Масса: не менее 23 г. Толщина: не более 0.65 см. Объём: не более 11 мл.
Комплектация:
1. Электрокардиостимулятор МРТ-совместимый, двухкамерный – 1 шт.
2. МРТ-совместимый эндокардиальный электрод, активной фиксации – 1 шт.
3. Интродьюсеры для доставки электродов  - 2 шт.</t>
  </si>
  <si>
    <t xml:space="preserve">Электрокардиостимулятор трехкамерный МРТ-совместимый имплантируемый мультипрограммируемый     в комплекте с принадлежностями </t>
  </si>
  <si>
    <t xml:space="preserve">МРТ-совместимый имплантируемый мультипрограммируемый  трехкамерный  электрокардиостимулятор с физиологической частотной адаптацией в ответ на физические и эмоциональные нагрузки, с функцией беспроводной телеметрии и активного контроля захвата по всем каналам в комплекте с принадлежностями. Режимы Стимуляции: DDD-CLS; VVI-CLS; DDDR; VVIR; AAIR; DDIR;A00; DDD; VVI; AAI; DDI; A00R; VDD; VVT; AAT;VDI; V00; VDDR; VDIR; V00R; DDD-ADI; DVI; D00;DDDR-ADIR; DVIR; D00R; DDT. Наличие функция активного контроля захвата (КЗ) (по всем каналам).Наличие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всех каналах на постоянной основе. . Максимальная частота отслеживания по предсердному каналу: 240 уд/мин. Максимальная частота отслеживания по желудочковому каналу: 200 уд/мин. Наличие двух сенсоров частотной адаптации: 1. Акселерометр, 2. Импедансный с быстрой реакцией как на физическую, так и на ментальную нагрузки с возможностью работы с биполярными и монополярными электродами. Функция частотного гистерезиса: наличие минимум трёх вариантов гистерезиса - динамический гистерезис (гистерезисная частота следует за частотой ритма, инициируемого сенсором); повторный гистерезис (стимуляция на уровне гистерезисной частоты в течении запрограммированного количество циклов), поисковый гистерезис (поиск собственной активности - стимуляция на уровне гистерезисной частоты через каждый определенный интервал времени или после определенного количества стимуляционных комплексов).Наличие программируемого ночного ритма стимуляции. Наличие функции предсердной подавляющей стимуляции для обеспечения ингибирования аритмогенных очагов пароксизмальных предсердных ре-ентри тахикардий при условии их толерантности к принимаемой антиаритмической медикаментозной терапии и невозможности проведения/неэффективной РЧА у данного пациента.В  комплекте:
1. МРТ-совместимый трехкамерный электрокардиостимулятор – 1 шт.
2. Стимуляционный МРТ-совместимый биполярный стероидный электрод активной фиксации. Максимальный диаметр электрода не более 5,9 Fr. Длины электрода 53 и 60 см – 2 шт.
3. МРТ-совместимый левожелудочковый электрод (для коронарного синуса) биполярный, рабочей длиной не менее 77 см, диаметром не более 5,8 Fr; 2 стероидных включения по 0,5 мг; дистальный полюс с фрактальной поверхностью, площадь 5мм², с межполюсным расстоянием не менее 18 мм - 1 шт.;
4. Система доставки для постановки левожелудочкового электрода через коронарный синус - 1 комплект; 
5. Интродьюсеры - 3 шт.
</t>
  </si>
  <si>
    <t>шт</t>
  </si>
  <si>
    <t>комп</t>
  </si>
  <si>
    <t>наб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</si>
</sst>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р_._-;\-* #,##0.00_р_._-;_-* &quot;-&quot;??_р_._-;_-@_-"/>
    <numFmt numFmtId="166" formatCode="#,##0.00;[Red]#,##0.00"/>
    <numFmt numFmtId="167" formatCode="_-* #,##0\ _₽_-;\-* #,##0\ _₽_-;_-* &quot;-&quot;??\ _₽_-;_-@_-"/>
  </numFmts>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9">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0" xfId="0" applyFont="1" applyAlignment="1">
      <alignment vertical="center"/>
    </xf>
    <xf numFmtId="0" fontId="17" fillId="0" borderId="0" xfId="0" applyFont="1" applyAlignment="1">
      <alignment vertical="center" wrapText="1"/>
    </xf>
    <xf numFmtId="0" fontId="18" fillId="0" borderId="1" xfId="0" applyFont="1" applyBorder="1" applyAlignment="1">
      <alignment horizontal="center" vertical="center" wrapText="1"/>
    </xf>
    <xf numFmtId="164" fontId="18" fillId="0" borderId="1" xfId="17" applyFont="1" applyFill="1" applyBorder="1" applyAlignment="1">
      <alignment horizontal="right" vertical="center"/>
    </xf>
    <xf numFmtId="3" fontId="18" fillId="0" borderId="1" xfId="0" applyNumberFormat="1" applyFont="1" applyBorder="1" applyAlignment="1">
      <alignment horizontal="center" vertical="center" wrapText="1"/>
    </xf>
    <xf numFmtId="0" fontId="18" fillId="0" borderId="1" xfId="0" applyFont="1" applyBorder="1" applyAlignment="1">
      <alignment vertical="center" wrapText="1"/>
    </xf>
    <xf numFmtId="0" fontId="18" fillId="0" borderId="0" xfId="0" applyFont="1" applyAlignment="1">
      <alignment vertical="center"/>
    </xf>
    <xf numFmtId="0" fontId="18" fillId="0" borderId="0" xfId="0" applyFont="1" applyAlignment="1">
      <alignment horizontal="center" vertical="center"/>
    </xf>
    <xf numFmtId="166" fontId="18" fillId="0" borderId="0" xfId="0" applyNumberFormat="1" applyFont="1" applyAlignment="1">
      <alignment horizontal="center" vertical="center"/>
    </xf>
    <xf numFmtId="3" fontId="18" fillId="0" borderId="0" xfId="0" applyNumberFormat="1" applyFont="1" applyAlignment="1">
      <alignment horizontal="center" vertical="center"/>
    </xf>
    <xf numFmtId="164" fontId="18" fillId="0" borderId="0" xfId="17" applyFont="1" applyFill="1" applyBorder="1" applyAlignment="1">
      <alignment horizontal="center" vertical="center"/>
    </xf>
    <xf numFmtId="164" fontId="18" fillId="0" borderId="0" xfId="17" applyFont="1" applyFill="1" applyBorder="1" applyAlignment="1">
      <alignment horizontal="right" vertical="center"/>
    </xf>
    <xf numFmtId="0" fontId="19" fillId="0" borderId="1" xfId="0" applyFont="1" applyBorder="1" applyAlignment="1">
      <alignment vertical="center"/>
    </xf>
    <xf numFmtId="164" fontId="19" fillId="0" borderId="1" xfId="17" applyFont="1" applyFill="1" applyBorder="1" applyAlignment="1">
      <alignment horizontal="right" vertical="center"/>
    </xf>
    <xf numFmtId="0" fontId="18" fillId="0" borderId="1" xfId="79" applyFont="1" applyBorder="1" applyAlignment="1">
      <alignment horizontal="left" vertical="center" wrapText="1"/>
    </xf>
    <xf numFmtId="0" fontId="18" fillId="0" borderId="1" xfId="79" applyFont="1" applyBorder="1" applyAlignment="1">
      <alignment horizontal="left" vertical="top" wrapText="1"/>
    </xf>
    <xf numFmtId="0" fontId="18" fillId="0" borderId="2" xfId="79" applyFont="1" applyBorder="1" applyAlignment="1">
      <alignment horizontal="center" vertical="center" wrapText="1"/>
    </xf>
    <xf numFmtId="4" fontId="18" fillId="0" borderId="1" xfId="0" applyNumberFormat="1" applyFont="1" applyBorder="1" applyAlignment="1">
      <alignment horizontal="center" vertical="center" wrapText="1"/>
    </xf>
    <xf numFmtId="3" fontId="18" fillId="0" borderId="1" xfId="0" applyNumberFormat="1" applyFont="1" applyBorder="1" applyAlignment="1">
      <alignment horizontal="left" vertical="center" wrapText="1"/>
    </xf>
    <xf numFmtId="4" fontId="18" fillId="0" borderId="2" xfId="6" applyNumberFormat="1" applyFont="1" applyBorder="1" applyAlignment="1">
      <alignment horizontal="center" vertical="center" wrapText="1"/>
    </xf>
    <xf numFmtId="164" fontId="18" fillId="0" borderId="1" xfId="17" applyFont="1" applyFill="1" applyBorder="1" applyAlignment="1">
      <alignment horizontal="center" vertical="center" wrapText="1"/>
    </xf>
    <xf numFmtId="167" fontId="18" fillId="0" borderId="1" xfId="17" applyNumberFormat="1" applyFont="1" applyFill="1" applyBorder="1" applyAlignment="1">
      <alignment horizontal="center" vertical="center" wrapText="1"/>
    </xf>
    <xf numFmtId="167" fontId="18" fillId="0" borderId="1" xfId="0" applyNumberFormat="1" applyFont="1" applyBorder="1" applyAlignment="1">
      <alignment horizontal="center" vertical="center" wrapText="1"/>
    </xf>
    <xf numFmtId="0" fontId="18" fillId="0" borderId="0" xfId="0" applyFont="1" applyAlignment="1">
      <alignment vertical="center"/>
    </xf>
    <xf numFmtId="164" fontId="19" fillId="0" borderId="5" xfId="17" applyFont="1" applyFill="1" applyBorder="1" applyAlignment="1">
      <alignment horizontal="center" vertical="center"/>
    </xf>
    <xf numFmtId="3" fontId="19" fillId="0" borderId="1" xfId="0" applyNumberFormat="1" applyFont="1" applyBorder="1" applyAlignment="1">
      <alignment horizontal="center" vertical="center" wrapText="1"/>
    </xf>
    <xf numFmtId="164" fontId="19" fillId="0" borderId="1" xfId="17" applyFont="1" applyFill="1" applyBorder="1" applyAlignment="1">
      <alignment horizontal="center" vertical="center" wrapText="1"/>
    </xf>
    <xf numFmtId="0" fontId="17" fillId="0" borderId="0" xfId="0" applyFont="1" applyAlignment="1">
      <alignment horizontal="center" vertical="center" wrapText="1"/>
    </xf>
    <xf numFmtId="0" fontId="19" fillId="0" borderId="1" xfId="0" applyFont="1" applyBorder="1" applyAlignment="1">
      <alignment horizontal="center" vertical="center" wrapText="1"/>
    </xf>
    <xf numFmtId="4" fontId="19" fillId="0" borderId="1" xfId="6" applyNumberFormat="1"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0"/>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84"/>
  <sheetViews>
    <sheetView tabSelected="1" view="pageBreakPreview" zoomScale="85" zoomScaleNormal="100" zoomScaleSheetLayoutView="85" zoomScalePageLayoutView="85" workbookViewId="0">
      <selection activeCell="F5" sqref="F5"/>
    </sheetView>
  </sheetViews>
  <sheetFormatPr defaultRowHeight="27" customHeight="1" x14ac:dyDescent="0.25"/>
  <cols>
    <col min="1" max="1" width="4.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3"/>
      <c r="B1" s="14"/>
      <c r="C1" s="14"/>
      <c r="D1" s="15"/>
      <c r="E1" s="16"/>
      <c r="F1" s="16"/>
      <c r="G1" s="17"/>
      <c r="H1" s="17"/>
      <c r="I1" s="29" t="s">
        <v>7</v>
      </c>
      <c r="J1" s="29"/>
      <c r="K1" s="29"/>
    </row>
    <row r="2" spans="1:11" ht="18" customHeight="1" x14ac:dyDescent="0.25">
      <c r="A2" s="30" t="s">
        <v>14</v>
      </c>
      <c r="B2" s="30"/>
      <c r="C2" s="30"/>
      <c r="D2" s="30"/>
      <c r="E2" s="30"/>
      <c r="F2" s="30"/>
      <c r="G2" s="30"/>
      <c r="H2" s="30"/>
      <c r="I2" s="30"/>
      <c r="J2" s="30"/>
      <c r="K2" s="30"/>
    </row>
    <row r="3" spans="1:11" ht="53.25" customHeight="1" x14ac:dyDescent="0.25">
      <c r="A3" s="34" t="s">
        <v>9</v>
      </c>
      <c r="B3" s="34" t="s">
        <v>1</v>
      </c>
      <c r="C3" s="34" t="s">
        <v>8</v>
      </c>
      <c r="D3" s="35" t="s">
        <v>0</v>
      </c>
      <c r="E3" s="32" t="s">
        <v>2</v>
      </c>
      <c r="F3" s="32" t="s">
        <v>3</v>
      </c>
      <c r="G3" s="32" t="s">
        <v>4</v>
      </c>
      <c r="H3" s="31" t="s">
        <v>11</v>
      </c>
      <c r="I3" s="31" t="s">
        <v>5</v>
      </c>
      <c r="J3" s="31" t="s">
        <v>6</v>
      </c>
      <c r="K3" s="31" t="s">
        <v>13</v>
      </c>
    </row>
    <row r="4" spans="1:11" ht="44.25" customHeight="1" x14ac:dyDescent="0.25">
      <c r="A4" s="34"/>
      <c r="B4" s="34"/>
      <c r="C4" s="34"/>
      <c r="D4" s="35"/>
      <c r="E4" s="32"/>
      <c r="F4" s="32"/>
      <c r="G4" s="32"/>
      <c r="H4" s="31"/>
      <c r="I4" s="31"/>
      <c r="J4" s="31"/>
      <c r="K4" s="31"/>
    </row>
    <row r="5" spans="1:11" ht="126" x14ac:dyDescent="0.25">
      <c r="A5" s="8">
        <v>1</v>
      </c>
      <c r="B5" s="8" t="s">
        <v>17</v>
      </c>
      <c r="C5" s="8" t="s">
        <v>18</v>
      </c>
      <c r="D5" s="25" t="s">
        <v>160</v>
      </c>
      <c r="E5" s="27">
        <v>30</v>
      </c>
      <c r="F5" s="26">
        <v>430000</v>
      </c>
      <c r="G5" s="9">
        <f t="shared" ref="G5:G74" si="0">E5*F5</f>
        <v>12900000</v>
      </c>
      <c r="H5" s="10" t="s">
        <v>12</v>
      </c>
      <c r="I5" s="24" t="s">
        <v>16</v>
      </c>
      <c r="J5" s="11" t="s">
        <v>15</v>
      </c>
      <c r="K5" s="10">
        <v>0</v>
      </c>
    </row>
    <row r="6" spans="1:11" ht="409.5" x14ac:dyDescent="0.25">
      <c r="A6" s="8">
        <v>2</v>
      </c>
      <c r="B6" s="8" t="s">
        <v>19</v>
      </c>
      <c r="C6" s="8" t="s">
        <v>20</v>
      </c>
      <c r="D6" s="25" t="s">
        <v>160</v>
      </c>
      <c r="E6" s="27">
        <v>10</v>
      </c>
      <c r="F6" s="26">
        <v>459500</v>
      </c>
      <c r="G6" s="9">
        <f t="shared" si="0"/>
        <v>4595000</v>
      </c>
      <c r="H6" s="10" t="s">
        <v>12</v>
      </c>
      <c r="I6" s="24" t="s">
        <v>16</v>
      </c>
      <c r="J6" s="11" t="s">
        <v>15</v>
      </c>
      <c r="K6" s="10">
        <v>0</v>
      </c>
    </row>
    <row r="7" spans="1:11" ht="409.5" x14ac:dyDescent="0.25">
      <c r="A7" s="8">
        <v>3</v>
      </c>
      <c r="B7" s="8" t="s">
        <v>21</v>
      </c>
      <c r="C7" s="8" t="s">
        <v>22</v>
      </c>
      <c r="D7" s="25" t="s">
        <v>160</v>
      </c>
      <c r="E7" s="27">
        <v>12</v>
      </c>
      <c r="F7" s="26">
        <v>487500</v>
      </c>
      <c r="G7" s="9">
        <f t="shared" si="0"/>
        <v>5850000</v>
      </c>
      <c r="H7" s="10" t="s">
        <v>12</v>
      </c>
      <c r="I7" s="24" t="s">
        <v>16</v>
      </c>
      <c r="J7" s="11" t="s">
        <v>15</v>
      </c>
      <c r="K7" s="10">
        <v>0</v>
      </c>
    </row>
    <row r="8" spans="1:11" ht="173.25" x14ac:dyDescent="0.25">
      <c r="A8" s="8">
        <v>4</v>
      </c>
      <c r="B8" s="8" t="s">
        <v>23</v>
      </c>
      <c r="C8" s="8" t="s">
        <v>24</v>
      </c>
      <c r="D8" s="25" t="s">
        <v>160</v>
      </c>
      <c r="E8" s="27">
        <v>10</v>
      </c>
      <c r="F8" s="26">
        <v>278500</v>
      </c>
      <c r="G8" s="9">
        <f t="shared" si="0"/>
        <v>2785000</v>
      </c>
      <c r="H8" s="10" t="s">
        <v>12</v>
      </c>
      <c r="I8" s="24" t="s">
        <v>16</v>
      </c>
      <c r="J8" s="11" t="s">
        <v>15</v>
      </c>
      <c r="K8" s="10">
        <v>0</v>
      </c>
    </row>
    <row r="9" spans="1:11" ht="346.5" x14ac:dyDescent="0.25">
      <c r="A9" s="8">
        <v>5</v>
      </c>
      <c r="B9" s="8" t="s">
        <v>25</v>
      </c>
      <c r="C9" s="8" t="s">
        <v>26</v>
      </c>
      <c r="D9" s="25" t="s">
        <v>160</v>
      </c>
      <c r="E9" s="27">
        <v>20</v>
      </c>
      <c r="F9" s="26">
        <v>329990</v>
      </c>
      <c r="G9" s="9">
        <f t="shared" si="0"/>
        <v>6599800</v>
      </c>
      <c r="H9" s="10" t="s">
        <v>12</v>
      </c>
      <c r="I9" s="24" t="s">
        <v>16</v>
      </c>
      <c r="J9" s="11" t="s">
        <v>15</v>
      </c>
      <c r="K9" s="10">
        <v>0</v>
      </c>
    </row>
    <row r="10" spans="1:11" ht="346.5" x14ac:dyDescent="0.25">
      <c r="A10" s="8">
        <v>6</v>
      </c>
      <c r="B10" s="8" t="s">
        <v>27</v>
      </c>
      <c r="C10" s="8" t="s">
        <v>28</v>
      </c>
      <c r="D10" s="25" t="s">
        <v>160</v>
      </c>
      <c r="E10" s="27">
        <v>40</v>
      </c>
      <c r="F10" s="26">
        <v>500000</v>
      </c>
      <c r="G10" s="9">
        <f t="shared" si="0"/>
        <v>20000000</v>
      </c>
      <c r="H10" s="10" t="s">
        <v>12</v>
      </c>
      <c r="I10" s="24" t="s">
        <v>16</v>
      </c>
      <c r="J10" s="11" t="s">
        <v>15</v>
      </c>
      <c r="K10" s="10">
        <v>0</v>
      </c>
    </row>
    <row r="11" spans="1:11" ht="346.5" x14ac:dyDescent="0.25">
      <c r="A11" s="8">
        <v>7</v>
      </c>
      <c r="B11" s="8" t="s">
        <v>29</v>
      </c>
      <c r="C11" s="8" t="s">
        <v>30</v>
      </c>
      <c r="D11" s="25" t="s">
        <v>160</v>
      </c>
      <c r="E11" s="27">
        <v>90</v>
      </c>
      <c r="F11" s="26">
        <v>1075250</v>
      </c>
      <c r="G11" s="9">
        <f t="shared" si="0"/>
        <v>96772500</v>
      </c>
      <c r="H11" s="10" t="s">
        <v>12</v>
      </c>
      <c r="I11" s="24" t="s">
        <v>16</v>
      </c>
      <c r="J11" s="11" t="s">
        <v>15</v>
      </c>
      <c r="K11" s="10">
        <v>0</v>
      </c>
    </row>
    <row r="12" spans="1:11" ht="236.25" x14ac:dyDescent="0.25">
      <c r="A12" s="8">
        <v>8</v>
      </c>
      <c r="B12" s="8" t="s">
        <v>31</v>
      </c>
      <c r="C12" s="8" t="s">
        <v>32</v>
      </c>
      <c r="D12" s="25" t="s">
        <v>160</v>
      </c>
      <c r="E12" s="27">
        <v>40</v>
      </c>
      <c r="F12" s="26">
        <v>1250000</v>
      </c>
      <c r="G12" s="9">
        <f t="shared" si="0"/>
        <v>50000000</v>
      </c>
      <c r="H12" s="10" t="s">
        <v>12</v>
      </c>
      <c r="I12" s="24" t="s">
        <v>16</v>
      </c>
      <c r="J12" s="11" t="s">
        <v>15</v>
      </c>
      <c r="K12" s="10">
        <v>0</v>
      </c>
    </row>
    <row r="13" spans="1:11" ht="378" x14ac:dyDescent="0.25">
      <c r="A13" s="8">
        <v>9</v>
      </c>
      <c r="B13" s="8" t="s">
        <v>33</v>
      </c>
      <c r="C13" s="8" t="s">
        <v>34</v>
      </c>
      <c r="D13" s="25" t="s">
        <v>160</v>
      </c>
      <c r="E13" s="27">
        <v>1</v>
      </c>
      <c r="F13" s="26">
        <v>179750</v>
      </c>
      <c r="G13" s="9">
        <f t="shared" si="0"/>
        <v>179750</v>
      </c>
      <c r="H13" s="10" t="s">
        <v>12</v>
      </c>
      <c r="I13" s="24" t="s">
        <v>16</v>
      </c>
      <c r="J13" s="11" t="s">
        <v>15</v>
      </c>
      <c r="K13" s="10">
        <v>0</v>
      </c>
    </row>
    <row r="14" spans="1:11" ht="330.75" x14ac:dyDescent="0.25">
      <c r="A14" s="8">
        <v>10</v>
      </c>
      <c r="B14" s="8" t="s">
        <v>35</v>
      </c>
      <c r="C14" s="8" t="s">
        <v>36</v>
      </c>
      <c r="D14" s="25" t="s">
        <v>160</v>
      </c>
      <c r="E14" s="27">
        <v>5</v>
      </c>
      <c r="F14" s="26">
        <v>371000</v>
      </c>
      <c r="G14" s="9">
        <f t="shared" si="0"/>
        <v>1855000</v>
      </c>
      <c r="H14" s="10" t="s">
        <v>12</v>
      </c>
      <c r="I14" s="24" t="s">
        <v>16</v>
      </c>
      <c r="J14" s="11" t="s">
        <v>15</v>
      </c>
      <c r="K14" s="10">
        <v>0</v>
      </c>
    </row>
    <row r="15" spans="1:11" ht="110.25" x14ac:dyDescent="0.25">
      <c r="A15" s="8">
        <v>11</v>
      </c>
      <c r="B15" s="8" t="s">
        <v>37</v>
      </c>
      <c r="C15" s="8" t="s">
        <v>38</v>
      </c>
      <c r="D15" s="25" t="s">
        <v>160</v>
      </c>
      <c r="E15" s="27">
        <v>200</v>
      </c>
      <c r="F15" s="26">
        <v>178200</v>
      </c>
      <c r="G15" s="9">
        <f t="shared" si="0"/>
        <v>35640000</v>
      </c>
      <c r="H15" s="10" t="s">
        <v>12</v>
      </c>
      <c r="I15" s="24" t="s">
        <v>16</v>
      </c>
      <c r="J15" s="11" t="s">
        <v>15</v>
      </c>
      <c r="K15" s="10">
        <v>0</v>
      </c>
    </row>
    <row r="16" spans="1:11" ht="283.5" x14ac:dyDescent="0.25">
      <c r="A16" s="8">
        <v>12</v>
      </c>
      <c r="B16" s="8" t="s">
        <v>39</v>
      </c>
      <c r="C16" s="8" t="s">
        <v>40</v>
      </c>
      <c r="D16" s="25" t="s">
        <v>160</v>
      </c>
      <c r="E16" s="27">
        <v>85</v>
      </c>
      <c r="F16" s="26">
        <v>1150000</v>
      </c>
      <c r="G16" s="9">
        <f t="shared" si="0"/>
        <v>97750000</v>
      </c>
      <c r="H16" s="10" t="s">
        <v>12</v>
      </c>
      <c r="I16" s="24" t="s">
        <v>16</v>
      </c>
      <c r="J16" s="11" t="s">
        <v>15</v>
      </c>
      <c r="K16" s="10">
        <v>0</v>
      </c>
    </row>
    <row r="17" spans="1:11" ht="173.25" x14ac:dyDescent="0.25">
      <c r="A17" s="8">
        <v>13</v>
      </c>
      <c r="B17" s="8" t="s">
        <v>41</v>
      </c>
      <c r="C17" s="8" t="s">
        <v>42</v>
      </c>
      <c r="D17" s="25" t="s">
        <v>160</v>
      </c>
      <c r="E17" s="27">
        <v>10</v>
      </c>
      <c r="F17" s="26">
        <v>129750</v>
      </c>
      <c r="G17" s="9">
        <f t="shared" si="0"/>
        <v>1297500</v>
      </c>
      <c r="H17" s="10" t="s">
        <v>12</v>
      </c>
      <c r="I17" s="24" t="s">
        <v>16</v>
      </c>
      <c r="J17" s="11" t="s">
        <v>15</v>
      </c>
      <c r="K17" s="10">
        <v>0</v>
      </c>
    </row>
    <row r="18" spans="1:11" ht="157.5" x14ac:dyDescent="0.25">
      <c r="A18" s="8">
        <v>14</v>
      </c>
      <c r="B18" s="8" t="s">
        <v>43</v>
      </c>
      <c r="C18" s="8" t="s">
        <v>44</v>
      </c>
      <c r="D18" s="25" t="s">
        <v>160</v>
      </c>
      <c r="E18" s="27">
        <v>10</v>
      </c>
      <c r="F18" s="26">
        <v>150000</v>
      </c>
      <c r="G18" s="9">
        <f t="shared" si="0"/>
        <v>1500000</v>
      </c>
      <c r="H18" s="10" t="s">
        <v>12</v>
      </c>
      <c r="I18" s="24" t="s">
        <v>16</v>
      </c>
      <c r="J18" s="11" t="s">
        <v>15</v>
      </c>
      <c r="K18" s="10">
        <v>0</v>
      </c>
    </row>
    <row r="19" spans="1:11" ht="204.75" x14ac:dyDescent="0.25">
      <c r="A19" s="8">
        <v>15</v>
      </c>
      <c r="B19" s="8" t="s">
        <v>45</v>
      </c>
      <c r="C19" s="8" t="s">
        <v>46</v>
      </c>
      <c r="D19" s="25" t="s">
        <v>160</v>
      </c>
      <c r="E19" s="27">
        <v>1</v>
      </c>
      <c r="F19" s="26">
        <v>935000</v>
      </c>
      <c r="G19" s="9">
        <f t="shared" si="0"/>
        <v>935000</v>
      </c>
      <c r="H19" s="10" t="s">
        <v>12</v>
      </c>
      <c r="I19" s="24" t="s">
        <v>16</v>
      </c>
      <c r="J19" s="11" t="s">
        <v>15</v>
      </c>
      <c r="K19" s="10">
        <v>0</v>
      </c>
    </row>
    <row r="20" spans="1:11" ht="267.75" x14ac:dyDescent="0.25">
      <c r="A20" s="8">
        <v>16</v>
      </c>
      <c r="B20" s="8" t="s">
        <v>47</v>
      </c>
      <c r="C20" s="8" t="s">
        <v>48</v>
      </c>
      <c r="D20" s="25" t="s">
        <v>161</v>
      </c>
      <c r="E20" s="27">
        <v>40</v>
      </c>
      <c r="F20" s="26">
        <v>315000</v>
      </c>
      <c r="G20" s="9">
        <f t="shared" si="0"/>
        <v>12600000</v>
      </c>
      <c r="H20" s="10" t="s">
        <v>12</v>
      </c>
      <c r="I20" s="24" t="s">
        <v>16</v>
      </c>
      <c r="J20" s="11" t="s">
        <v>15</v>
      </c>
      <c r="K20" s="10">
        <v>0</v>
      </c>
    </row>
    <row r="21" spans="1:11" ht="409.5" x14ac:dyDescent="0.25">
      <c r="A21" s="8">
        <v>17</v>
      </c>
      <c r="B21" s="8" t="s">
        <v>49</v>
      </c>
      <c r="C21" s="8" t="s">
        <v>50</v>
      </c>
      <c r="D21" s="25" t="s">
        <v>161</v>
      </c>
      <c r="E21" s="27">
        <v>3</v>
      </c>
      <c r="F21" s="26">
        <v>795000</v>
      </c>
      <c r="G21" s="9">
        <f t="shared" si="0"/>
        <v>2385000</v>
      </c>
      <c r="H21" s="10" t="s">
        <v>12</v>
      </c>
      <c r="I21" s="24" t="s">
        <v>16</v>
      </c>
      <c r="J21" s="11" t="s">
        <v>15</v>
      </c>
      <c r="K21" s="10">
        <v>0</v>
      </c>
    </row>
    <row r="22" spans="1:11" ht="409.5" x14ac:dyDescent="0.25">
      <c r="A22" s="8">
        <v>18</v>
      </c>
      <c r="B22" s="8" t="s">
        <v>51</v>
      </c>
      <c r="C22" s="8" t="s">
        <v>52</v>
      </c>
      <c r="D22" s="25" t="s">
        <v>161</v>
      </c>
      <c r="E22" s="27">
        <v>2</v>
      </c>
      <c r="F22" s="26">
        <v>1700000</v>
      </c>
      <c r="G22" s="9">
        <f t="shared" si="0"/>
        <v>3400000</v>
      </c>
      <c r="H22" s="10" t="s">
        <v>12</v>
      </c>
      <c r="I22" s="24" t="s">
        <v>16</v>
      </c>
      <c r="J22" s="11" t="s">
        <v>15</v>
      </c>
      <c r="K22" s="10">
        <v>0</v>
      </c>
    </row>
    <row r="23" spans="1:11" ht="409.5" x14ac:dyDescent="0.25">
      <c r="A23" s="8">
        <v>19</v>
      </c>
      <c r="B23" s="8" t="s">
        <v>53</v>
      </c>
      <c r="C23" s="8" t="s">
        <v>54</v>
      </c>
      <c r="D23" s="25" t="s">
        <v>161</v>
      </c>
      <c r="E23" s="27">
        <v>10</v>
      </c>
      <c r="F23" s="26">
        <v>2150000</v>
      </c>
      <c r="G23" s="9">
        <f t="shared" si="0"/>
        <v>21500000</v>
      </c>
      <c r="H23" s="10" t="s">
        <v>12</v>
      </c>
      <c r="I23" s="24" t="s">
        <v>16</v>
      </c>
      <c r="J23" s="11" t="s">
        <v>15</v>
      </c>
      <c r="K23" s="10">
        <v>0</v>
      </c>
    </row>
    <row r="24" spans="1:11" ht="409.5" x14ac:dyDescent="0.25">
      <c r="A24" s="8">
        <v>20</v>
      </c>
      <c r="B24" s="8" t="s">
        <v>55</v>
      </c>
      <c r="C24" s="8" t="s">
        <v>56</v>
      </c>
      <c r="D24" s="25" t="s">
        <v>161</v>
      </c>
      <c r="E24" s="27">
        <v>2</v>
      </c>
      <c r="F24" s="26">
        <v>3050500</v>
      </c>
      <c r="G24" s="9">
        <f t="shared" si="0"/>
        <v>6101000</v>
      </c>
      <c r="H24" s="10" t="s">
        <v>12</v>
      </c>
      <c r="I24" s="24" t="s">
        <v>16</v>
      </c>
      <c r="J24" s="11" t="s">
        <v>15</v>
      </c>
      <c r="K24" s="10">
        <v>0</v>
      </c>
    </row>
    <row r="25" spans="1:11" ht="362.25" x14ac:dyDescent="0.25">
      <c r="A25" s="8">
        <v>21</v>
      </c>
      <c r="B25" s="8" t="s">
        <v>57</v>
      </c>
      <c r="C25" s="8" t="s">
        <v>58</v>
      </c>
      <c r="D25" s="25" t="s">
        <v>161</v>
      </c>
      <c r="E25" s="27">
        <v>2</v>
      </c>
      <c r="F25" s="26">
        <v>2900500</v>
      </c>
      <c r="G25" s="9">
        <f t="shared" si="0"/>
        <v>5801000</v>
      </c>
      <c r="H25" s="10" t="s">
        <v>12</v>
      </c>
      <c r="I25" s="24" t="s">
        <v>16</v>
      </c>
      <c r="J25" s="11" t="s">
        <v>15</v>
      </c>
      <c r="K25" s="10">
        <v>0</v>
      </c>
    </row>
    <row r="26" spans="1:11" ht="409.5" x14ac:dyDescent="0.25">
      <c r="A26" s="8">
        <v>22</v>
      </c>
      <c r="B26" s="8" t="s">
        <v>59</v>
      </c>
      <c r="C26" s="8" t="s">
        <v>60</v>
      </c>
      <c r="D26" s="25" t="s">
        <v>161</v>
      </c>
      <c r="E26" s="27">
        <v>74</v>
      </c>
      <c r="F26" s="26">
        <v>2250000</v>
      </c>
      <c r="G26" s="9">
        <f t="shared" si="0"/>
        <v>166500000</v>
      </c>
      <c r="H26" s="10" t="s">
        <v>12</v>
      </c>
      <c r="I26" s="24" t="s">
        <v>16</v>
      </c>
      <c r="J26" s="11" t="s">
        <v>15</v>
      </c>
      <c r="K26" s="10">
        <v>0</v>
      </c>
    </row>
    <row r="27" spans="1:11" ht="409.5" x14ac:dyDescent="0.25">
      <c r="A27" s="8">
        <v>23</v>
      </c>
      <c r="B27" s="8" t="s">
        <v>61</v>
      </c>
      <c r="C27" s="8" t="s">
        <v>62</v>
      </c>
      <c r="D27" s="25" t="s">
        <v>161</v>
      </c>
      <c r="E27" s="27">
        <v>3</v>
      </c>
      <c r="F27" s="26">
        <v>1849500</v>
      </c>
      <c r="G27" s="9">
        <f t="shared" si="0"/>
        <v>5548500</v>
      </c>
      <c r="H27" s="10" t="s">
        <v>12</v>
      </c>
      <c r="I27" s="24" t="s">
        <v>16</v>
      </c>
      <c r="J27" s="11" t="s">
        <v>15</v>
      </c>
      <c r="K27" s="10">
        <v>0</v>
      </c>
    </row>
    <row r="28" spans="1:11" ht="409.5" x14ac:dyDescent="0.25">
      <c r="A28" s="8">
        <v>24</v>
      </c>
      <c r="B28" s="8" t="s">
        <v>63</v>
      </c>
      <c r="C28" s="8" t="s">
        <v>64</v>
      </c>
      <c r="D28" s="25" t="s">
        <v>161</v>
      </c>
      <c r="E28" s="27">
        <v>2</v>
      </c>
      <c r="F28" s="26">
        <v>3345500</v>
      </c>
      <c r="G28" s="9">
        <f t="shared" si="0"/>
        <v>6691000</v>
      </c>
      <c r="H28" s="10" t="s">
        <v>12</v>
      </c>
      <c r="I28" s="24" t="s">
        <v>16</v>
      </c>
      <c r="J28" s="11" t="s">
        <v>15</v>
      </c>
      <c r="K28" s="10">
        <v>0</v>
      </c>
    </row>
    <row r="29" spans="1:11" ht="409.5" x14ac:dyDescent="0.25">
      <c r="A29" s="8">
        <v>25</v>
      </c>
      <c r="B29" s="8" t="s">
        <v>65</v>
      </c>
      <c r="C29" s="8" t="s">
        <v>66</v>
      </c>
      <c r="D29" s="25" t="s">
        <v>161</v>
      </c>
      <c r="E29" s="27">
        <v>2</v>
      </c>
      <c r="F29" s="26">
        <v>3195500</v>
      </c>
      <c r="G29" s="9">
        <f t="shared" si="0"/>
        <v>6391000</v>
      </c>
      <c r="H29" s="10" t="s">
        <v>12</v>
      </c>
      <c r="I29" s="24" t="s">
        <v>16</v>
      </c>
      <c r="J29" s="11" t="s">
        <v>15</v>
      </c>
      <c r="K29" s="10">
        <v>0</v>
      </c>
    </row>
    <row r="30" spans="1:11" ht="409.5" x14ac:dyDescent="0.25">
      <c r="A30" s="8">
        <v>26</v>
      </c>
      <c r="B30" s="8" t="s">
        <v>67</v>
      </c>
      <c r="C30" s="8" t="s">
        <v>68</v>
      </c>
      <c r="D30" s="25" t="s">
        <v>161</v>
      </c>
      <c r="E30" s="27">
        <v>5</v>
      </c>
      <c r="F30" s="26">
        <v>2299500</v>
      </c>
      <c r="G30" s="9">
        <f t="shared" si="0"/>
        <v>11497500</v>
      </c>
      <c r="H30" s="10" t="s">
        <v>12</v>
      </c>
      <c r="I30" s="24" t="s">
        <v>16</v>
      </c>
      <c r="J30" s="11" t="s">
        <v>15</v>
      </c>
      <c r="K30" s="10">
        <v>0</v>
      </c>
    </row>
    <row r="31" spans="1:11" ht="409.5" x14ac:dyDescent="0.25">
      <c r="A31" s="8">
        <v>27</v>
      </c>
      <c r="B31" s="8" t="s">
        <v>69</v>
      </c>
      <c r="C31" s="8" t="s">
        <v>70</v>
      </c>
      <c r="D31" s="25" t="s">
        <v>161</v>
      </c>
      <c r="E31" s="27">
        <v>15</v>
      </c>
      <c r="F31" s="26">
        <v>2350000</v>
      </c>
      <c r="G31" s="9">
        <f t="shared" si="0"/>
        <v>35250000</v>
      </c>
      <c r="H31" s="10" t="s">
        <v>12</v>
      </c>
      <c r="I31" s="24" t="s">
        <v>16</v>
      </c>
      <c r="J31" s="11" t="s">
        <v>15</v>
      </c>
      <c r="K31" s="10">
        <v>0</v>
      </c>
    </row>
    <row r="32" spans="1:11" ht="409.5" x14ac:dyDescent="0.25">
      <c r="A32" s="8">
        <v>28</v>
      </c>
      <c r="B32" s="8" t="s">
        <v>71</v>
      </c>
      <c r="C32" s="8" t="s">
        <v>72</v>
      </c>
      <c r="D32" s="25" t="s">
        <v>161</v>
      </c>
      <c r="E32" s="27">
        <v>20</v>
      </c>
      <c r="F32" s="26">
        <v>2540000</v>
      </c>
      <c r="G32" s="9">
        <f t="shared" si="0"/>
        <v>50800000</v>
      </c>
      <c r="H32" s="10" t="s">
        <v>12</v>
      </c>
      <c r="I32" s="24" t="s">
        <v>16</v>
      </c>
      <c r="J32" s="11" t="s">
        <v>15</v>
      </c>
      <c r="K32" s="10">
        <v>0</v>
      </c>
    </row>
    <row r="33" spans="1:11" ht="409.5" x14ac:dyDescent="0.25">
      <c r="A33" s="8">
        <v>29</v>
      </c>
      <c r="B33" s="8" t="s">
        <v>73</v>
      </c>
      <c r="C33" s="8" t="s">
        <v>74</v>
      </c>
      <c r="D33" s="25" t="s">
        <v>161</v>
      </c>
      <c r="E33" s="27">
        <v>20</v>
      </c>
      <c r="F33" s="26">
        <v>2450500</v>
      </c>
      <c r="G33" s="9">
        <f t="shared" si="0"/>
        <v>49010000</v>
      </c>
      <c r="H33" s="10" t="s">
        <v>12</v>
      </c>
      <c r="I33" s="24" t="s">
        <v>16</v>
      </c>
      <c r="J33" s="11" t="s">
        <v>15</v>
      </c>
      <c r="K33" s="10">
        <v>0</v>
      </c>
    </row>
    <row r="34" spans="1:11" ht="409.5" x14ac:dyDescent="0.25">
      <c r="A34" s="8">
        <v>30</v>
      </c>
      <c r="B34" s="8" t="s">
        <v>75</v>
      </c>
      <c r="C34" s="8" t="s">
        <v>76</v>
      </c>
      <c r="D34" s="25" t="s">
        <v>161</v>
      </c>
      <c r="E34" s="27">
        <v>2</v>
      </c>
      <c r="F34" s="26">
        <v>4222500</v>
      </c>
      <c r="G34" s="9">
        <f t="shared" si="0"/>
        <v>8445000</v>
      </c>
      <c r="H34" s="10" t="s">
        <v>12</v>
      </c>
      <c r="I34" s="24" t="s">
        <v>16</v>
      </c>
      <c r="J34" s="11" t="s">
        <v>15</v>
      </c>
      <c r="K34" s="10">
        <v>0</v>
      </c>
    </row>
    <row r="35" spans="1:11" ht="409.5" x14ac:dyDescent="0.25">
      <c r="A35" s="8">
        <v>31</v>
      </c>
      <c r="B35" s="8" t="s">
        <v>77</v>
      </c>
      <c r="C35" s="8" t="s">
        <v>78</v>
      </c>
      <c r="D35" s="25" t="s">
        <v>161</v>
      </c>
      <c r="E35" s="27">
        <v>2</v>
      </c>
      <c r="F35" s="26">
        <v>4147500</v>
      </c>
      <c r="G35" s="9">
        <f t="shared" si="0"/>
        <v>8295000</v>
      </c>
      <c r="H35" s="10" t="s">
        <v>12</v>
      </c>
      <c r="I35" s="24" t="s">
        <v>16</v>
      </c>
      <c r="J35" s="11" t="s">
        <v>15</v>
      </c>
      <c r="K35" s="10">
        <v>0</v>
      </c>
    </row>
    <row r="36" spans="1:11" ht="409.5" x14ac:dyDescent="0.25">
      <c r="A36" s="8">
        <v>32</v>
      </c>
      <c r="B36" s="8" t="s">
        <v>79</v>
      </c>
      <c r="C36" s="8" t="s">
        <v>80</v>
      </c>
      <c r="D36" s="25" t="s">
        <v>161</v>
      </c>
      <c r="E36" s="27">
        <v>2</v>
      </c>
      <c r="F36" s="26">
        <v>7599500</v>
      </c>
      <c r="G36" s="9">
        <f t="shared" si="0"/>
        <v>15199000</v>
      </c>
      <c r="H36" s="10" t="s">
        <v>12</v>
      </c>
      <c r="I36" s="24" t="s">
        <v>16</v>
      </c>
      <c r="J36" s="11" t="s">
        <v>15</v>
      </c>
      <c r="K36" s="10">
        <v>0</v>
      </c>
    </row>
    <row r="37" spans="1:11" ht="78.75" x14ac:dyDescent="0.25">
      <c r="A37" s="8">
        <v>33</v>
      </c>
      <c r="B37" s="8" t="s">
        <v>81</v>
      </c>
      <c r="C37" s="8" t="s">
        <v>82</v>
      </c>
      <c r="D37" s="25" t="s">
        <v>160</v>
      </c>
      <c r="E37" s="27">
        <v>50</v>
      </c>
      <c r="F37" s="26">
        <v>116800</v>
      </c>
      <c r="G37" s="9">
        <f t="shared" si="0"/>
        <v>5840000</v>
      </c>
      <c r="H37" s="10" t="s">
        <v>12</v>
      </c>
      <c r="I37" s="24" t="s">
        <v>16</v>
      </c>
      <c r="J37" s="11" t="s">
        <v>15</v>
      </c>
      <c r="K37" s="10">
        <v>0</v>
      </c>
    </row>
    <row r="38" spans="1:11" ht="189" x14ac:dyDescent="0.25">
      <c r="A38" s="8">
        <v>34</v>
      </c>
      <c r="B38" s="8" t="s">
        <v>83</v>
      </c>
      <c r="C38" s="8" t="s">
        <v>84</v>
      </c>
      <c r="D38" s="25" t="s">
        <v>160</v>
      </c>
      <c r="E38" s="27">
        <v>10</v>
      </c>
      <c r="F38" s="26">
        <v>189400</v>
      </c>
      <c r="G38" s="9">
        <f t="shared" si="0"/>
        <v>1894000</v>
      </c>
      <c r="H38" s="10" t="s">
        <v>12</v>
      </c>
      <c r="I38" s="24" t="s">
        <v>16</v>
      </c>
      <c r="J38" s="11" t="s">
        <v>15</v>
      </c>
      <c r="K38" s="10">
        <v>0</v>
      </c>
    </row>
    <row r="39" spans="1:11" ht="47.25" x14ac:dyDescent="0.25">
      <c r="A39" s="8">
        <v>35</v>
      </c>
      <c r="B39" s="8" t="s">
        <v>85</v>
      </c>
      <c r="C39" s="8" t="s">
        <v>86</v>
      </c>
      <c r="D39" s="25" t="s">
        <v>160</v>
      </c>
      <c r="E39" s="27">
        <v>5</v>
      </c>
      <c r="F39" s="26">
        <v>119500</v>
      </c>
      <c r="G39" s="9">
        <f t="shared" si="0"/>
        <v>597500</v>
      </c>
      <c r="H39" s="10" t="s">
        <v>12</v>
      </c>
      <c r="I39" s="24" t="s">
        <v>16</v>
      </c>
      <c r="J39" s="11" t="s">
        <v>15</v>
      </c>
      <c r="K39" s="10">
        <v>0</v>
      </c>
    </row>
    <row r="40" spans="1:11" ht="110.25" x14ac:dyDescent="0.25">
      <c r="A40" s="8">
        <v>36</v>
      </c>
      <c r="B40" s="8" t="s">
        <v>87</v>
      </c>
      <c r="C40" s="8" t="s">
        <v>88</v>
      </c>
      <c r="D40" s="25" t="s">
        <v>160</v>
      </c>
      <c r="E40" s="27">
        <v>2</v>
      </c>
      <c r="F40" s="26">
        <v>165500</v>
      </c>
      <c r="G40" s="9">
        <f t="shared" si="0"/>
        <v>331000</v>
      </c>
      <c r="H40" s="10" t="s">
        <v>12</v>
      </c>
      <c r="I40" s="24" t="s">
        <v>16</v>
      </c>
      <c r="J40" s="11" t="s">
        <v>15</v>
      </c>
      <c r="K40" s="10">
        <v>0</v>
      </c>
    </row>
    <row r="41" spans="1:11" ht="78.75" x14ac:dyDescent="0.25">
      <c r="A41" s="8">
        <v>37</v>
      </c>
      <c r="B41" s="8" t="s">
        <v>89</v>
      </c>
      <c r="C41" s="8" t="s">
        <v>89</v>
      </c>
      <c r="D41" s="25" t="s">
        <v>160</v>
      </c>
      <c r="E41" s="27">
        <v>2</v>
      </c>
      <c r="F41" s="26">
        <v>149000</v>
      </c>
      <c r="G41" s="9">
        <f t="shared" si="0"/>
        <v>298000</v>
      </c>
      <c r="H41" s="10" t="s">
        <v>12</v>
      </c>
      <c r="I41" s="24" t="s">
        <v>16</v>
      </c>
      <c r="J41" s="11" t="s">
        <v>15</v>
      </c>
      <c r="K41" s="10">
        <v>0</v>
      </c>
    </row>
    <row r="42" spans="1:11" ht="94.5" x14ac:dyDescent="0.25">
      <c r="A42" s="8">
        <v>38</v>
      </c>
      <c r="B42" s="8" t="s">
        <v>90</v>
      </c>
      <c r="C42" s="8" t="s">
        <v>90</v>
      </c>
      <c r="D42" s="25" t="s">
        <v>160</v>
      </c>
      <c r="E42" s="27">
        <v>2</v>
      </c>
      <c r="F42" s="26">
        <v>150000</v>
      </c>
      <c r="G42" s="9">
        <f t="shared" si="0"/>
        <v>300000</v>
      </c>
      <c r="H42" s="10" t="s">
        <v>12</v>
      </c>
      <c r="I42" s="24" t="s">
        <v>16</v>
      </c>
      <c r="J42" s="11" t="s">
        <v>15</v>
      </c>
      <c r="K42" s="10">
        <v>0</v>
      </c>
    </row>
    <row r="43" spans="1:11" ht="94.5" x14ac:dyDescent="0.25">
      <c r="A43" s="8">
        <v>39</v>
      </c>
      <c r="B43" s="8" t="s">
        <v>91</v>
      </c>
      <c r="C43" s="8" t="s">
        <v>91</v>
      </c>
      <c r="D43" s="25" t="s">
        <v>160</v>
      </c>
      <c r="E43" s="27">
        <v>2</v>
      </c>
      <c r="F43" s="26">
        <v>150000</v>
      </c>
      <c r="G43" s="9">
        <f t="shared" si="0"/>
        <v>300000</v>
      </c>
      <c r="H43" s="10" t="s">
        <v>12</v>
      </c>
      <c r="I43" s="24" t="s">
        <v>16</v>
      </c>
      <c r="J43" s="11" t="s">
        <v>15</v>
      </c>
      <c r="K43" s="10">
        <v>0</v>
      </c>
    </row>
    <row r="44" spans="1:11" ht="110.25" x14ac:dyDescent="0.25">
      <c r="A44" s="8">
        <v>40</v>
      </c>
      <c r="B44" s="8" t="s">
        <v>92</v>
      </c>
      <c r="C44" s="8" t="s">
        <v>92</v>
      </c>
      <c r="D44" s="25" t="s">
        <v>160</v>
      </c>
      <c r="E44" s="27">
        <v>2</v>
      </c>
      <c r="F44" s="26">
        <v>130000</v>
      </c>
      <c r="G44" s="9">
        <f t="shared" si="0"/>
        <v>260000</v>
      </c>
      <c r="H44" s="10" t="s">
        <v>12</v>
      </c>
      <c r="I44" s="24" t="s">
        <v>16</v>
      </c>
      <c r="J44" s="11" t="s">
        <v>15</v>
      </c>
      <c r="K44" s="10">
        <v>0</v>
      </c>
    </row>
    <row r="45" spans="1:11" ht="47.25" x14ac:dyDescent="0.25">
      <c r="A45" s="8">
        <v>41</v>
      </c>
      <c r="B45" s="8" t="s">
        <v>93</v>
      </c>
      <c r="C45" s="8" t="s">
        <v>94</v>
      </c>
      <c r="D45" s="25" t="s">
        <v>160</v>
      </c>
      <c r="E45" s="27">
        <v>1</v>
      </c>
      <c r="F45" s="26">
        <v>199500</v>
      </c>
      <c r="G45" s="9">
        <f t="shared" si="0"/>
        <v>199500</v>
      </c>
      <c r="H45" s="10" t="s">
        <v>12</v>
      </c>
      <c r="I45" s="24" t="s">
        <v>16</v>
      </c>
      <c r="J45" s="11" t="s">
        <v>15</v>
      </c>
      <c r="K45" s="10">
        <v>0</v>
      </c>
    </row>
    <row r="46" spans="1:11" ht="63" x14ac:dyDescent="0.25">
      <c r="A46" s="8">
        <v>42</v>
      </c>
      <c r="B46" s="8" t="s">
        <v>95</v>
      </c>
      <c r="C46" s="8" t="s">
        <v>96</v>
      </c>
      <c r="D46" s="25" t="s">
        <v>160</v>
      </c>
      <c r="E46" s="27">
        <v>2</v>
      </c>
      <c r="F46" s="26">
        <v>149500</v>
      </c>
      <c r="G46" s="9">
        <f t="shared" si="0"/>
        <v>299000</v>
      </c>
      <c r="H46" s="10" t="s">
        <v>12</v>
      </c>
      <c r="I46" s="24" t="s">
        <v>16</v>
      </c>
      <c r="J46" s="11" t="s">
        <v>15</v>
      </c>
      <c r="K46" s="10">
        <v>0</v>
      </c>
    </row>
    <row r="47" spans="1:11" ht="78.75" x14ac:dyDescent="0.25">
      <c r="A47" s="8">
        <v>43</v>
      </c>
      <c r="B47" s="8" t="s">
        <v>97</v>
      </c>
      <c r="C47" s="8" t="s">
        <v>98</v>
      </c>
      <c r="D47" s="25" t="s">
        <v>160</v>
      </c>
      <c r="E47" s="27">
        <v>2</v>
      </c>
      <c r="F47" s="26">
        <v>595000</v>
      </c>
      <c r="G47" s="9">
        <f t="shared" si="0"/>
        <v>1190000</v>
      </c>
      <c r="H47" s="10" t="s">
        <v>12</v>
      </c>
      <c r="I47" s="24" t="s">
        <v>16</v>
      </c>
      <c r="J47" s="11" t="s">
        <v>15</v>
      </c>
      <c r="K47" s="10">
        <v>0</v>
      </c>
    </row>
    <row r="48" spans="1:11" ht="78.75" x14ac:dyDescent="0.25">
      <c r="A48" s="8">
        <v>44</v>
      </c>
      <c r="B48" s="8" t="s">
        <v>99</v>
      </c>
      <c r="C48" s="8" t="s">
        <v>100</v>
      </c>
      <c r="D48" s="25" t="s">
        <v>160</v>
      </c>
      <c r="E48" s="27">
        <v>2</v>
      </c>
      <c r="F48" s="26">
        <v>275000</v>
      </c>
      <c r="G48" s="9">
        <f t="shared" si="0"/>
        <v>550000</v>
      </c>
      <c r="H48" s="10" t="s">
        <v>12</v>
      </c>
      <c r="I48" s="24" t="s">
        <v>16</v>
      </c>
      <c r="J48" s="11" t="s">
        <v>15</v>
      </c>
      <c r="K48" s="10">
        <v>0</v>
      </c>
    </row>
    <row r="49" spans="1:11" ht="47.25" x14ac:dyDescent="0.25">
      <c r="A49" s="8">
        <v>45</v>
      </c>
      <c r="B49" s="8" t="s">
        <v>101</v>
      </c>
      <c r="C49" s="8" t="s">
        <v>102</v>
      </c>
      <c r="D49" s="25" t="s">
        <v>160</v>
      </c>
      <c r="E49" s="27">
        <v>5</v>
      </c>
      <c r="F49" s="26">
        <v>136300</v>
      </c>
      <c r="G49" s="9">
        <f t="shared" si="0"/>
        <v>681500</v>
      </c>
      <c r="H49" s="10" t="s">
        <v>12</v>
      </c>
      <c r="I49" s="24" t="s">
        <v>16</v>
      </c>
      <c r="J49" s="11" t="s">
        <v>15</v>
      </c>
      <c r="K49" s="10">
        <v>0</v>
      </c>
    </row>
    <row r="50" spans="1:11" ht="110.25" x14ac:dyDescent="0.25">
      <c r="A50" s="8">
        <v>46</v>
      </c>
      <c r="B50" s="8" t="s">
        <v>103</v>
      </c>
      <c r="C50" s="8" t="s">
        <v>104</v>
      </c>
      <c r="D50" s="25" t="s">
        <v>160</v>
      </c>
      <c r="E50" s="27">
        <v>2</v>
      </c>
      <c r="F50" s="26">
        <v>270000</v>
      </c>
      <c r="G50" s="9">
        <f t="shared" si="0"/>
        <v>540000</v>
      </c>
      <c r="H50" s="10" t="s">
        <v>12</v>
      </c>
      <c r="I50" s="24" t="s">
        <v>16</v>
      </c>
      <c r="J50" s="11" t="s">
        <v>15</v>
      </c>
      <c r="K50" s="10">
        <v>0</v>
      </c>
    </row>
    <row r="51" spans="1:11" ht="47.25" x14ac:dyDescent="0.25">
      <c r="A51" s="8">
        <v>47</v>
      </c>
      <c r="B51" s="8" t="s">
        <v>105</v>
      </c>
      <c r="C51" s="8" t="s">
        <v>106</v>
      </c>
      <c r="D51" s="25" t="s">
        <v>160</v>
      </c>
      <c r="E51" s="27">
        <v>2</v>
      </c>
      <c r="F51" s="26">
        <v>98500</v>
      </c>
      <c r="G51" s="9">
        <f t="shared" si="0"/>
        <v>197000</v>
      </c>
      <c r="H51" s="10" t="s">
        <v>12</v>
      </c>
      <c r="I51" s="24" t="s">
        <v>16</v>
      </c>
      <c r="J51" s="11" t="s">
        <v>15</v>
      </c>
      <c r="K51" s="10">
        <v>0</v>
      </c>
    </row>
    <row r="52" spans="1:11" ht="47.25" x14ac:dyDescent="0.25">
      <c r="A52" s="8">
        <v>48</v>
      </c>
      <c r="B52" s="8" t="s">
        <v>107</v>
      </c>
      <c r="C52" s="8" t="s">
        <v>108</v>
      </c>
      <c r="D52" s="25" t="s">
        <v>160</v>
      </c>
      <c r="E52" s="27">
        <v>5</v>
      </c>
      <c r="F52" s="26">
        <v>89500</v>
      </c>
      <c r="G52" s="9">
        <f t="shared" si="0"/>
        <v>447500</v>
      </c>
      <c r="H52" s="10" t="s">
        <v>12</v>
      </c>
      <c r="I52" s="24" t="s">
        <v>16</v>
      </c>
      <c r="J52" s="11" t="s">
        <v>15</v>
      </c>
      <c r="K52" s="10">
        <v>0</v>
      </c>
    </row>
    <row r="53" spans="1:11" ht="47.25" x14ac:dyDescent="0.25">
      <c r="A53" s="8">
        <v>49</v>
      </c>
      <c r="B53" s="8" t="s">
        <v>109</v>
      </c>
      <c r="C53" s="8" t="s">
        <v>110</v>
      </c>
      <c r="D53" s="25" t="s">
        <v>160</v>
      </c>
      <c r="E53" s="27">
        <v>5</v>
      </c>
      <c r="F53" s="26">
        <v>85000</v>
      </c>
      <c r="G53" s="9">
        <f t="shared" si="0"/>
        <v>425000</v>
      </c>
      <c r="H53" s="10" t="s">
        <v>12</v>
      </c>
      <c r="I53" s="24" t="s">
        <v>16</v>
      </c>
      <c r="J53" s="11" t="s">
        <v>15</v>
      </c>
      <c r="K53" s="10">
        <v>0</v>
      </c>
    </row>
    <row r="54" spans="1:11" ht="330.75" x14ac:dyDescent="0.25">
      <c r="A54" s="8">
        <v>50</v>
      </c>
      <c r="B54" s="8" t="s">
        <v>111</v>
      </c>
      <c r="C54" s="8" t="s">
        <v>112</v>
      </c>
      <c r="D54" s="25" t="s">
        <v>161</v>
      </c>
      <c r="E54" s="27">
        <v>12</v>
      </c>
      <c r="F54" s="26">
        <v>4985000</v>
      </c>
      <c r="G54" s="9">
        <f t="shared" si="0"/>
        <v>59820000</v>
      </c>
      <c r="H54" s="10" t="s">
        <v>12</v>
      </c>
      <c r="I54" s="24" t="s">
        <v>16</v>
      </c>
      <c r="J54" s="11" t="s">
        <v>15</v>
      </c>
      <c r="K54" s="10">
        <v>0</v>
      </c>
    </row>
    <row r="55" spans="1:11" ht="189" x14ac:dyDescent="0.25">
      <c r="A55" s="8">
        <v>51</v>
      </c>
      <c r="B55" s="8" t="s">
        <v>113</v>
      </c>
      <c r="C55" s="8" t="s">
        <v>114</v>
      </c>
      <c r="D55" s="25" t="s">
        <v>160</v>
      </c>
      <c r="E55" s="27">
        <v>20</v>
      </c>
      <c r="F55" s="26">
        <v>1089400</v>
      </c>
      <c r="G55" s="9">
        <f t="shared" si="0"/>
        <v>21788000</v>
      </c>
      <c r="H55" s="10" t="s">
        <v>12</v>
      </c>
      <c r="I55" s="24" t="s">
        <v>16</v>
      </c>
      <c r="J55" s="11" t="s">
        <v>15</v>
      </c>
      <c r="K55" s="10">
        <v>0</v>
      </c>
    </row>
    <row r="56" spans="1:11" ht="283.5" x14ac:dyDescent="0.25">
      <c r="A56" s="8">
        <v>52</v>
      </c>
      <c r="B56" s="8" t="s">
        <v>115</v>
      </c>
      <c r="C56" s="8" t="s">
        <v>116</v>
      </c>
      <c r="D56" s="25" t="s">
        <v>160</v>
      </c>
      <c r="E56" s="27">
        <v>50</v>
      </c>
      <c r="F56" s="26">
        <v>125000</v>
      </c>
      <c r="G56" s="9">
        <f t="shared" si="0"/>
        <v>6250000</v>
      </c>
      <c r="H56" s="10" t="s">
        <v>12</v>
      </c>
      <c r="I56" s="24" t="s">
        <v>16</v>
      </c>
      <c r="J56" s="11" t="s">
        <v>15</v>
      </c>
      <c r="K56" s="10">
        <v>0</v>
      </c>
    </row>
    <row r="57" spans="1:11" ht="157.5" x14ac:dyDescent="0.25">
      <c r="A57" s="8">
        <v>53</v>
      </c>
      <c r="B57" s="8" t="s">
        <v>117</v>
      </c>
      <c r="C57" s="8" t="s">
        <v>118</v>
      </c>
      <c r="D57" s="25" t="s">
        <v>160</v>
      </c>
      <c r="E57" s="27">
        <v>3</v>
      </c>
      <c r="F57" s="26">
        <v>131500</v>
      </c>
      <c r="G57" s="9">
        <f t="shared" si="0"/>
        <v>394500</v>
      </c>
      <c r="H57" s="10" t="s">
        <v>12</v>
      </c>
      <c r="I57" s="24" t="s">
        <v>16</v>
      </c>
      <c r="J57" s="11" t="s">
        <v>15</v>
      </c>
      <c r="K57" s="10">
        <v>0</v>
      </c>
    </row>
    <row r="58" spans="1:11" ht="173.25" x14ac:dyDescent="0.25">
      <c r="A58" s="8">
        <v>54</v>
      </c>
      <c r="B58" s="8" t="s">
        <v>119</v>
      </c>
      <c r="C58" s="8" t="s">
        <v>120</v>
      </c>
      <c r="D58" s="25" t="s">
        <v>160</v>
      </c>
      <c r="E58" s="27">
        <v>3</v>
      </c>
      <c r="F58" s="26">
        <v>259500</v>
      </c>
      <c r="G58" s="9">
        <f t="shared" si="0"/>
        <v>778500</v>
      </c>
      <c r="H58" s="10" t="s">
        <v>12</v>
      </c>
      <c r="I58" s="24" t="s">
        <v>16</v>
      </c>
      <c r="J58" s="11" t="s">
        <v>15</v>
      </c>
      <c r="K58" s="10">
        <v>0</v>
      </c>
    </row>
    <row r="59" spans="1:11" ht="173.25" x14ac:dyDescent="0.25">
      <c r="A59" s="8">
        <v>55</v>
      </c>
      <c r="B59" s="8" t="s">
        <v>121</v>
      </c>
      <c r="C59" s="8" t="s">
        <v>122</v>
      </c>
      <c r="D59" s="25" t="s">
        <v>160</v>
      </c>
      <c r="E59" s="27">
        <v>5</v>
      </c>
      <c r="F59" s="26">
        <v>197500</v>
      </c>
      <c r="G59" s="9">
        <f t="shared" si="0"/>
        <v>987500</v>
      </c>
      <c r="H59" s="10" t="s">
        <v>12</v>
      </c>
      <c r="I59" s="24" t="s">
        <v>16</v>
      </c>
      <c r="J59" s="11" t="s">
        <v>15</v>
      </c>
      <c r="K59" s="10">
        <v>0</v>
      </c>
    </row>
    <row r="60" spans="1:11" ht="173.25" x14ac:dyDescent="0.25">
      <c r="A60" s="8">
        <v>56</v>
      </c>
      <c r="B60" s="8" t="s">
        <v>123</v>
      </c>
      <c r="C60" s="8" t="s">
        <v>124</v>
      </c>
      <c r="D60" s="25" t="s">
        <v>160</v>
      </c>
      <c r="E60" s="27">
        <v>5</v>
      </c>
      <c r="F60" s="26">
        <v>454500</v>
      </c>
      <c r="G60" s="9">
        <f t="shared" si="0"/>
        <v>2272500</v>
      </c>
      <c r="H60" s="10" t="s">
        <v>12</v>
      </c>
      <c r="I60" s="24" t="s">
        <v>16</v>
      </c>
      <c r="J60" s="11" t="s">
        <v>15</v>
      </c>
      <c r="K60" s="10">
        <v>0</v>
      </c>
    </row>
    <row r="61" spans="1:11" ht="78.75" x14ac:dyDescent="0.25">
      <c r="A61" s="8">
        <v>57</v>
      </c>
      <c r="B61" s="8" t="s">
        <v>125</v>
      </c>
      <c r="C61" s="8" t="s">
        <v>126</v>
      </c>
      <c r="D61" s="25" t="s">
        <v>160</v>
      </c>
      <c r="E61" s="27">
        <v>5</v>
      </c>
      <c r="F61" s="26">
        <v>1527002.5</v>
      </c>
      <c r="G61" s="9">
        <f t="shared" si="0"/>
        <v>7635012.5</v>
      </c>
      <c r="H61" s="10" t="s">
        <v>12</v>
      </c>
      <c r="I61" s="24" t="s">
        <v>16</v>
      </c>
      <c r="J61" s="11" t="s">
        <v>15</v>
      </c>
      <c r="K61" s="10">
        <v>0</v>
      </c>
    </row>
    <row r="62" spans="1:11" ht="157.5" x14ac:dyDescent="0.25">
      <c r="A62" s="8">
        <v>58</v>
      </c>
      <c r="B62" s="8" t="s">
        <v>127</v>
      </c>
      <c r="C62" s="8" t="s">
        <v>128</v>
      </c>
      <c r="D62" s="25" t="s">
        <v>160</v>
      </c>
      <c r="E62" s="27">
        <v>20</v>
      </c>
      <c r="F62" s="26">
        <v>210000</v>
      </c>
      <c r="G62" s="9">
        <f t="shared" si="0"/>
        <v>4200000</v>
      </c>
      <c r="H62" s="10" t="s">
        <v>12</v>
      </c>
      <c r="I62" s="24" t="s">
        <v>16</v>
      </c>
      <c r="J62" s="11" t="s">
        <v>15</v>
      </c>
      <c r="K62" s="10">
        <v>0</v>
      </c>
    </row>
    <row r="63" spans="1:11" ht="173.25" x14ac:dyDescent="0.25">
      <c r="A63" s="8">
        <v>59</v>
      </c>
      <c r="B63" s="8" t="s">
        <v>129</v>
      </c>
      <c r="C63" s="8" t="s">
        <v>130</v>
      </c>
      <c r="D63" s="25" t="s">
        <v>162</v>
      </c>
      <c r="E63" s="27">
        <v>50</v>
      </c>
      <c r="F63" s="26">
        <v>325200</v>
      </c>
      <c r="G63" s="9">
        <f t="shared" si="0"/>
        <v>16260000</v>
      </c>
      <c r="H63" s="10" t="s">
        <v>12</v>
      </c>
      <c r="I63" s="24" t="s">
        <v>16</v>
      </c>
      <c r="J63" s="11" t="s">
        <v>15</v>
      </c>
      <c r="K63" s="10">
        <v>0</v>
      </c>
    </row>
    <row r="64" spans="1:11" ht="220.5" x14ac:dyDescent="0.25">
      <c r="A64" s="8">
        <v>60</v>
      </c>
      <c r="B64" s="8" t="s">
        <v>131</v>
      </c>
      <c r="C64" s="8" t="s">
        <v>132</v>
      </c>
      <c r="D64" s="25" t="s">
        <v>162</v>
      </c>
      <c r="E64" s="27">
        <v>150</v>
      </c>
      <c r="F64" s="26">
        <v>487000</v>
      </c>
      <c r="G64" s="9">
        <f t="shared" si="0"/>
        <v>73050000</v>
      </c>
      <c r="H64" s="10" t="s">
        <v>12</v>
      </c>
      <c r="I64" s="24" t="s">
        <v>16</v>
      </c>
      <c r="J64" s="11" t="s">
        <v>15</v>
      </c>
      <c r="K64" s="10">
        <v>0</v>
      </c>
    </row>
    <row r="65" spans="1:11" ht="47.25" x14ac:dyDescent="0.25">
      <c r="A65" s="8">
        <v>61</v>
      </c>
      <c r="B65" s="8" t="s">
        <v>133</v>
      </c>
      <c r="C65" s="8" t="s">
        <v>134</v>
      </c>
      <c r="D65" s="25" t="s">
        <v>162</v>
      </c>
      <c r="E65" s="27">
        <v>40</v>
      </c>
      <c r="F65" s="26">
        <v>300000</v>
      </c>
      <c r="G65" s="9">
        <f t="shared" si="0"/>
        <v>12000000</v>
      </c>
      <c r="H65" s="10" t="s">
        <v>12</v>
      </c>
      <c r="I65" s="24" t="s">
        <v>16</v>
      </c>
      <c r="J65" s="11" t="s">
        <v>15</v>
      </c>
      <c r="K65" s="10">
        <v>0</v>
      </c>
    </row>
    <row r="66" spans="1:11" ht="110.25" x14ac:dyDescent="0.25">
      <c r="A66" s="8">
        <v>62</v>
      </c>
      <c r="B66" s="8" t="s">
        <v>135</v>
      </c>
      <c r="C66" s="8" t="s">
        <v>136</v>
      </c>
      <c r="D66" s="25" t="s">
        <v>160</v>
      </c>
      <c r="E66" s="27">
        <v>10</v>
      </c>
      <c r="F66" s="26">
        <v>170000</v>
      </c>
      <c r="G66" s="9">
        <f t="shared" si="0"/>
        <v>1700000</v>
      </c>
      <c r="H66" s="10" t="s">
        <v>12</v>
      </c>
      <c r="I66" s="24" t="s">
        <v>16</v>
      </c>
      <c r="J66" s="11" t="s">
        <v>15</v>
      </c>
      <c r="K66" s="10">
        <v>0</v>
      </c>
    </row>
    <row r="67" spans="1:11" ht="78.75" x14ac:dyDescent="0.25">
      <c r="A67" s="8">
        <v>63</v>
      </c>
      <c r="B67" s="8" t="s">
        <v>137</v>
      </c>
      <c r="C67" s="8" t="s">
        <v>138</v>
      </c>
      <c r="D67" s="25" t="s">
        <v>160</v>
      </c>
      <c r="E67" s="27">
        <v>300</v>
      </c>
      <c r="F67" s="26">
        <v>4250</v>
      </c>
      <c r="G67" s="9">
        <f t="shared" si="0"/>
        <v>1275000</v>
      </c>
      <c r="H67" s="10" t="s">
        <v>12</v>
      </c>
      <c r="I67" s="24" t="s">
        <v>16</v>
      </c>
      <c r="J67" s="11" t="s">
        <v>15</v>
      </c>
      <c r="K67" s="10">
        <v>0</v>
      </c>
    </row>
    <row r="68" spans="1:11" ht="47.25" x14ac:dyDescent="0.25">
      <c r="A68" s="8">
        <v>64</v>
      </c>
      <c r="B68" s="8" t="s">
        <v>139</v>
      </c>
      <c r="C68" s="8" t="s">
        <v>140</v>
      </c>
      <c r="D68" s="25" t="s">
        <v>160</v>
      </c>
      <c r="E68" s="27">
        <v>100</v>
      </c>
      <c r="F68" s="26">
        <v>37275</v>
      </c>
      <c r="G68" s="9">
        <f t="shared" si="0"/>
        <v>3727500</v>
      </c>
      <c r="H68" s="10" t="s">
        <v>12</v>
      </c>
      <c r="I68" s="24" t="s">
        <v>16</v>
      </c>
      <c r="J68" s="11" t="s">
        <v>15</v>
      </c>
      <c r="K68" s="10">
        <v>0</v>
      </c>
    </row>
    <row r="69" spans="1:11" ht="47.25" x14ac:dyDescent="0.25">
      <c r="A69" s="8">
        <v>65</v>
      </c>
      <c r="B69" s="8" t="s">
        <v>141</v>
      </c>
      <c r="C69" s="8" t="s">
        <v>142</v>
      </c>
      <c r="D69" s="25" t="s">
        <v>160</v>
      </c>
      <c r="E69" s="27">
        <v>10</v>
      </c>
      <c r="F69" s="26">
        <v>49000</v>
      </c>
      <c r="G69" s="9">
        <f t="shared" si="0"/>
        <v>490000</v>
      </c>
      <c r="H69" s="10" t="s">
        <v>12</v>
      </c>
      <c r="I69" s="24" t="s">
        <v>16</v>
      </c>
      <c r="J69" s="11" t="s">
        <v>15</v>
      </c>
      <c r="K69" s="10">
        <v>0</v>
      </c>
    </row>
    <row r="70" spans="1:11" ht="47.25" x14ac:dyDescent="0.25">
      <c r="A70" s="8">
        <v>66</v>
      </c>
      <c r="B70" s="8" t="s">
        <v>143</v>
      </c>
      <c r="C70" s="8" t="s">
        <v>143</v>
      </c>
      <c r="D70" s="25" t="s">
        <v>160</v>
      </c>
      <c r="E70" s="27">
        <v>35</v>
      </c>
      <c r="F70" s="26">
        <v>38500</v>
      </c>
      <c r="G70" s="9">
        <f t="shared" si="0"/>
        <v>1347500</v>
      </c>
      <c r="H70" s="10" t="s">
        <v>12</v>
      </c>
      <c r="I70" s="24" t="s">
        <v>16</v>
      </c>
      <c r="J70" s="11" t="s">
        <v>15</v>
      </c>
      <c r="K70" s="10">
        <v>0</v>
      </c>
    </row>
    <row r="71" spans="1:11" ht="267.75" x14ac:dyDescent="0.25">
      <c r="A71" s="8">
        <v>67</v>
      </c>
      <c r="B71" s="8" t="s">
        <v>144</v>
      </c>
      <c r="C71" s="8" t="s">
        <v>145</v>
      </c>
      <c r="D71" s="25" t="s">
        <v>160</v>
      </c>
      <c r="E71" s="27">
        <v>10</v>
      </c>
      <c r="F71" s="26">
        <v>230000</v>
      </c>
      <c r="G71" s="9">
        <f t="shared" si="0"/>
        <v>2300000</v>
      </c>
      <c r="H71" s="10" t="s">
        <v>12</v>
      </c>
      <c r="I71" s="24" t="s">
        <v>16</v>
      </c>
      <c r="J71" s="11" t="s">
        <v>15</v>
      </c>
      <c r="K71" s="10">
        <v>0</v>
      </c>
    </row>
    <row r="72" spans="1:11" ht="126" x14ac:dyDescent="0.25">
      <c r="A72" s="8">
        <v>68</v>
      </c>
      <c r="B72" s="8" t="s">
        <v>146</v>
      </c>
      <c r="C72" s="8" t="s">
        <v>147</v>
      </c>
      <c r="D72" s="25" t="s">
        <v>160</v>
      </c>
      <c r="E72" s="27">
        <v>2</v>
      </c>
      <c r="F72" s="26">
        <v>265000</v>
      </c>
      <c r="G72" s="9">
        <f t="shared" si="0"/>
        <v>530000</v>
      </c>
      <c r="H72" s="10" t="s">
        <v>12</v>
      </c>
      <c r="I72" s="24" t="s">
        <v>16</v>
      </c>
      <c r="J72" s="11" t="s">
        <v>15</v>
      </c>
      <c r="K72" s="10">
        <v>0</v>
      </c>
    </row>
    <row r="73" spans="1:11" ht="409.5" x14ac:dyDescent="0.25">
      <c r="A73" s="8">
        <v>69</v>
      </c>
      <c r="B73" s="8" t="s">
        <v>148</v>
      </c>
      <c r="C73" s="8" t="s">
        <v>149</v>
      </c>
      <c r="D73" s="25" t="s">
        <v>161</v>
      </c>
      <c r="E73" s="27">
        <v>21</v>
      </c>
      <c r="F73" s="26">
        <v>430000</v>
      </c>
      <c r="G73" s="9">
        <f t="shared" si="0"/>
        <v>9030000</v>
      </c>
      <c r="H73" s="10" t="s">
        <v>12</v>
      </c>
      <c r="I73" s="24" t="s">
        <v>16</v>
      </c>
      <c r="J73" s="11" t="s">
        <v>15</v>
      </c>
      <c r="K73" s="10">
        <v>0</v>
      </c>
    </row>
    <row r="74" spans="1:11" ht="409.5" x14ac:dyDescent="0.25">
      <c r="A74" s="8">
        <v>70</v>
      </c>
      <c r="B74" s="8" t="s">
        <v>150</v>
      </c>
      <c r="C74" s="8" t="s">
        <v>151</v>
      </c>
      <c r="D74" s="25" t="s">
        <v>161</v>
      </c>
      <c r="E74" s="27">
        <v>10</v>
      </c>
      <c r="F74" s="26">
        <v>319980</v>
      </c>
      <c r="G74" s="9">
        <f t="shared" si="0"/>
        <v>3199800</v>
      </c>
      <c r="H74" s="10" t="s">
        <v>12</v>
      </c>
      <c r="I74" s="24" t="s">
        <v>16</v>
      </c>
      <c r="J74" s="11" t="s">
        <v>15</v>
      </c>
      <c r="K74" s="10">
        <v>0</v>
      </c>
    </row>
    <row r="75" spans="1:11" s="12" customFormat="1" ht="409.5" x14ac:dyDescent="0.25">
      <c r="A75" s="8">
        <v>71</v>
      </c>
      <c r="B75" s="20" t="s">
        <v>152</v>
      </c>
      <c r="C75" s="21" t="s">
        <v>153</v>
      </c>
      <c r="D75" s="22" t="s">
        <v>161</v>
      </c>
      <c r="E75" s="28">
        <v>90</v>
      </c>
      <c r="F75" s="23">
        <v>490000</v>
      </c>
      <c r="G75" s="9">
        <f t="shared" ref="G75:G78" si="1">E75*F75</f>
        <v>44100000</v>
      </c>
      <c r="H75" s="10" t="s">
        <v>12</v>
      </c>
      <c r="I75" s="24" t="s">
        <v>16</v>
      </c>
      <c r="J75" s="11" t="s">
        <v>15</v>
      </c>
      <c r="K75" s="10">
        <v>0</v>
      </c>
    </row>
    <row r="76" spans="1:11" s="12" customFormat="1" ht="409.5" x14ac:dyDescent="0.25">
      <c r="A76" s="8">
        <v>72</v>
      </c>
      <c r="B76" s="20" t="s">
        <v>154</v>
      </c>
      <c r="C76" s="21" t="s">
        <v>155</v>
      </c>
      <c r="D76" s="22" t="s">
        <v>161</v>
      </c>
      <c r="E76" s="28">
        <v>100</v>
      </c>
      <c r="F76" s="23">
        <v>540000</v>
      </c>
      <c r="G76" s="9">
        <f t="shared" si="1"/>
        <v>54000000</v>
      </c>
      <c r="H76" s="10" t="s">
        <v>12</v>
      </c>
      <c r="I76" s="24" t="s">
        <v>16</v>
      </c>
      <c r="J76" s="11" t="s">
        <v>15</v>
      </c>
      <c r="K76" s="10">
        <v>0</v>
      </c>
    </row>
    <row r="77" spans="1:11" s="12" customFormat="1" ht="409.5" x14ac:dyDescent="0.25">
      <c r="A77" s="8">
        <v>73</v>
      </c>
      <c r="B77" s="20" t="s">
        <v>156</v>
      </c>
      <c r="C77" s="21" t="s">
        <v>157</v>
      </c>
      <c r="D77" s="22" t="s">
        <v>161</v>
      </c>
      <c r="E77" s="28">
        <v>20</v>
      </c>
      <c r="F77" s="23">
        <v>390000</v>
      </c>
      <c r="G77" s="9">
        <f t="shared" ref="G77" si="2">E77*F77</f>
        <v>7800000</v>
      </c>
      <c r="H77" s="10" t="s">
        <v>12</v>
      </c>
      <c r="I77" s="24" t="s">
        <v>16</v>
      </c>
      <c r="J77" s="11" t="s">
        <v>15</v>
      </c>
      <c r="K77" s="10">
        <v>0</v>
      </c>
    </row>
    <row r="78" spans="1:11" s="12" customFormat="1" ht="409.5" x14ac:dyDescent="0.25">
      <c r="A78" s="8">
        <v>74</v>
      </c>
      <c r="B78" s="20" t="s">
        <v>158</v>
      </c>
      <c r="C78" s="21" t="s">
        <v>159</v>
      </c>
      <c r="D78" s="22" t="s">
        <v>161</v>
      </c>
      <c r="E78" s="28">
        <v>2</v>
      </c>
      <c r="F78" s="23">
        <v>1064990</v>
      </c>
      <c r="G78" s="9">
        <f t="shared" si="1"/>
        <v>2129980</v>
      </c>
      <c r="H78" s="10" t="s">
        <v>12</v>
      </c>
      <c r="I78" s="24" t="s">
        <v>16</v>
      </c>
      <c r="J78" s="11" t="s">
        <v>15</v>
      </c>
      <c r="K78" s="10">
        <v>0</v>
      </c>
    </row>
    <row r="79" spans="1:11" s="6" customFormat="1" ht="15.75" x14ac:dyDescent="0.25">
      <c r="A79" s="36" t="s">
        <v>10</v>
      </c>
      <c r="B79" s="37"/>
      <c r="C79" s="37"/>
      <c r="D79" s="37"/>
      <c r="E79" s="37"/>
      <c r="F79" s="38"/>
      <c r="G79" s="19">
        <f>SUM(G5:G78)</f>
        <v>1105489342.5</v>
      </c>
      <c r="H79" s="19"/>
      <c r="I79" s="18"/>
      <c r="J79" s="18"/>
      <c r="K79" s="18"/>
    </row>
    <row r="81" spans="1:11" s="2" customFormat="1" ht="18.75" customHeight="1" x14ac:dyDescent="0.25">
      <c r="A81" s="4"/>
      <c r="B81" s="33"/>
      <c r="C81" s="33"/>
      <c r="D81" s="4"/>
      <c r="E81" s="4"/>
      <c r="F81" s="4"/>
      <c r="G81" s="7"/>
      <c r="I81" s="5"/>
      <c r="J81" s="5"/>
      <c r="K81" s="5"/>
    </row>
    <row r="82" spans="1:11" s="2" customFormat="1" ht="18.75" customHeight="1" x14ac:dyDescent="0.25">
      <c r="A82" s="4"/>
      <c r="B82" s="7"/>
      <c r="C82" s="7"/>
      <c r="D82" s="4"/>
      <c r="E82" s="4"/>
      <c r="F82" s="4"/>
      <c r="G82" s="7"/>
      <c r="I82" s="5"/>
      <c r="J82" s="5"/>
      <c r="K82" s="5"/>
    </row>
    <row r="83" spans="1:11" s="2" customFormat="1" ht="18.75" customHeight="1" x14ac:dyDescent="0.25">
      <c r="A83" s="4"/>
      <c r="B83" s="7"/>
      <c r="C83" s="7"/>
      <c r="D83" s="4"/>
      <c r="E83" s="4"/>
      <c r="F83" s="4"/>
      <c r="G83" s="7"/>
      <c r="I83" s="5"/>
      <c r="J83" s="5"/>
      <c r="K83" s="5"/>
    </row>
    <row r="84" spans="1:11" s="2" customFormat="1" ht="18.75" customHeight="1" x14ac:dyDescent="0.25">
      <c r="A84" s="4"/>
      <c r="B84" s="7"/>
      <c r="C84" s="7"/>
      <c r="D84" s="4"/>
      <c r="E84" s="4"/>
      <c r="F84" s="4"/>
      <c r="G84" s="7"/>
      <c r="I84" s="5"/>
      <c r="J84" s="5"/>
      <c r="K84" s="5"/>
    </row>
  </sheetData>
  <autoFilter ref="A4:K79" xr:uid="{B2233151-CD2C-4105-8F59-2AC6E1CB2318}"/>
  <mergeCells count="15">
    <mergeCell ref="B81:C81"/>
    <mergeCell ref="A3:A4"/>
    <mergeCell ref="B3:B4"/>
    <mergeCell ref="C3:C4"/>
    <mergeCell ref="D3:D4"/>
    <mergeCell ref="A79:F79"/>
    <mergeCell ref="I1:K1"/>
    <mergeCell ref="A2:K2"/>
    <mergeCell ref="J3:J4"/>
    <mergeCell ref="K3:K4"/>
    <mergeCell ref="E3:E4"/>
    <mergeCell ref="F3:F4"/>
    <mergeCell ref="G3:G4"/>
    <mergeCell ref="H3:H4"/>
    <mergeCell ref="I3:I4"/>
  </mergeCells>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2024-12-25T05:25:24Z</dcterms:modified>
</cp:coreProperties>
</file>