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a.kb\AppData\Local\Temp\WebAccessAgentCache\RX\UMC\NMH_Dana.kb\"/>
    </mc:Choice>
  </mc:AlternateContent>
  <bookViews>
    <workbookView xWindow="-120" yWindow="-120" windowWidth="29040" windowHeight="15840"/>
  </bookViews>
  <sheets>
    <sheet name="перечень" sheetId="1" r:id="rId1"/>
  </sheets>
  <definedNames>
    <definedName name="_xlnm.Print_Titles" localSheetId="0">перечень!$3:$4</definedName>
    <definedName name="_xlnm.Print_Area" localSheetId="0">перечень!$A$1:$G$11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1" l="1"/>
  <c r="G5" i="1"/>
  <c r="G7" i="1" l="1"/>
</calcChain>
</file>

<file path=xl/sharedStrings.xml><?xml version="1.0" encoding="utf-8"?>
<sst xmlns="http://schemas.openxmlformats.org/spreadsheetml/2006/main" count="21" uniqueCount="20">
  <si>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</si>
  <si>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</si>
  <si>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</si>
  <si>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</si>
  <si>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</si>
  <si>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</si>
  <si>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Перечень закупаемых товаров</t>
  </si>
  <si>
    <t>шт</t>
  </si>
  <si>
    <t>РБ/ЕИ</t>
  </si>
  <si>
    <t>Кол-во</t>
  </si>
  <si>
    <t>Итого</t>
  </si>
  <si>
    <t>Д.Рустемов</t>
  </si>
  <si>
    <t xml:space="preserve"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 Гарантийный срок на поставляемый Товар не менее 6 (шесть) месяцев, с даты подписания сторонами акта приема передачи. 
5. Поставщик гарантирует, что остаточный срок годности медицинских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не менее двенадцати месяцев от указанного срока годности на упаковке (при сроке годности два года и более);
6. Требования по выполнению сопутствующих работ или услуг: заказ, ввоз, таможенные, налоговые платежи и иные платежи, предусмотренные законодательством РК, разгрузка, монтаж, наладка, установка, за счет Поставщика;
7. При необходимости предоставить руководство пользователя и инструкцию по обработке инструментов с обеспечением их сохранности на государственном, либо на русском языках; паспорт/сертификат происхождения от производителя; 
8. В случае дефекта Товара поставщик производит замену в течение 5 (пяти) календарных дней с даты получения уведомления от Заказчика.
9. Сроки поставки: С 1 января 2025 года по 31 декабря 2025г., по заявке Заказчика в течение 5 (пять) календарных дней;
10. Место и условия поставки (в соответствии с DDP ИНКОТЕРМС 2020): Корпоративный фонд «University Medical Center», г.Астана, пр. Туран, 32. </t>
  </si>
  <si>
    <t>Директор департамента детской хирургии</t>
  </si>
  <si>
    <t>Заведующий отдела сложной соматики</t>
  </si>
  <si>
    <t>Ж.Козыбаева</t>
  </si>
  <si>
    <t>Цисто-уретроскоп, 9.5-11  Шр</t>
  </si>
  <si>
    <t>Цисто-уретроскоп, 8-11 Шр</t>
  </si>
  <si>
    <t>Для доукомплектования, дооснащения, модернизации Видеоэндоскопического комплекса производства KARL STORZ приобретается Оптика жесткая со стеклянными линзами, педиатрический цисто-уретроскоп, угол  6°, одноступенчатый, конический,  9.5-11  Шр., длина 13 см, автоклавируемый, с наклонным окуляром , со встроенным стекловоло конным световодом, с двумя портами для промывания и 1 рабочим каналом 6 Шр. для инструментов 5 Шр., Комплектация:  27001 G  Порт для инструментов с системой уплотнения и быстродействующим замком 27550 N  Уплотнитель, для портов 27001 G/GF/GH, 10 шт./упаковка 27500  Переходник с замком LUER, штекерный/внешний конус 27502  Переходник с замком LUER, с краном, разборный 27001 RA Адаптер для чистки 27001 Е  Вспомогательное устройство для ввода. Размер тубуса на дистальном конце, Шр - Не более 9.5.  Размер тубуса на проксимальном конце, Шр- Не более 11 Рабочая длина, см- Не более 13 Передне-бокового видения, градусов- Не менее 6,  Встроенный оптоволоконный световод, Стерилизация в автоклаве, Одноступенчатый, конический тубус, С расположенным под углом окуляром – Наличие,  С двумя боковыми отверстиями для промывания- Не менее 2, Инструментальный канал, Шр - Не менее 6,  Инструментальный канал для инструментов, Шр- Не менее 5,  Быстросменный инструментальный порт со щелчковым механизмом крепления с одним или двумя входами с самозакрывающейся уплотнительной системой для обеспечения уплотнения на каждой стадии операции – наличие, Дополнительный уплотнитель - наличие, Переходник для чистки - наличие</t>
  </si>
  <si>
    <t>Для доукомплектования, дооснащения, модернизации Видеоэндоскопического комплекса производства KARL STORZ приобретается Оптика жесткая со стеклянными линзами, операционный цисто-уретроскоп, 8 Шр., 6°, одноступенчатый, конический, 8-11 Шр., длина 13 см, автоклавируемый, с расположенным под углом окуляром, со встроенным стекловолоконным световодом, с двумя боковыми отверстиями для промывания и 1 рабочим каналом 5 Шр. для инструментов 4 Шр., Комплектация: 27001 G  Порт для инструментов с системой уплотнения и быстродействующим замком 27550 N  Уплотнитель, 10 шт./упаковка, разборный 27001 RA Адаптер для чистки 27001 Е  Вспомогательное устройство, для ввода направляющих струн. Размер тубуса на дистальном конце, Шр-  Не более 8, Размер тубуса на проксимальном конце, Шр - Не более 11, Рабочая длина, см -Не менее 13, Передне-бокового видения, градусов-  Не менее 6,  Встроенный оптоволоконный световод, Стерилизация в автоклаве, Одноступенчатый, конический тубус, С расположенным под углом окуляром – Наличие,  С двумя боковыми отверстиями для промывания- Не менее 2, Инструментальный канал, Шр - Не менее 5, Инструментальный канал для инструментов, Шр - Не менее 4, Быстросменный инструментальный порт со щелчковым механизмом крепления с одним или двумя входами с самозакрывающейся уплотнительной системой для обеспечения уплотнения на каждой стадии операции - Наличие, Дополнительный уплотнитель - наличие, Переходник для чистки - наличие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</si>
</sst>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41">
    <xf numFmtId="0" fontId="0" fillId="0" borderId="0" xfId="0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3" fontId="7" fillId="0" borderId="1" xfId="0" applyNumberFormat="1" applyFont="1" applyFill="1" applyBorder="1" applyAlignment="1">
      <alignment horizontal="center" vertical="center"/>
    </xf>
    <xf numFmtId="43" fontId="7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3" fontId="7" fillId="0" borderId="0" xfId="0" applyNumberFormat="1" applyFont="1" applyFill="1" applyBorder="1" applyAlignment="1">
      <alignment horizontal="center" vertical="center"/>
    </xf>
    <xf numFmtId="43" fontId="7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3" fontId="12" fillId="0" borderId="1" xfId="0" applyNumberFormat="1" applyFont="1" applyFill="1" applyBorder="1" applyAlignment="1">
      <alignment horizontal="center" vertical="center"/>
    </xf>
    <xf numFmtId="43" fontId="1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5" fontId="5" fillId="0" borderId="3" xfId="1" applyFont="1" applyFill="1" applyBorder="1" applyAlignment="1">
      <alignment horizontal="center" vertical="center" wrapText="1"/>
    </xf>
    <xf numFmtId="165" fontId="5" fillId="0" borderId="4" xfId="1" applyFont="1" applyFill="1" applyBorder="1" applyAlignment="1">
      <alignment horizontal="center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4 2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topLeftCell="A4" zoomScale="130" zoomScaleNormal="130" zoomScaleSheetLayoutView="110" workbookViewId="0">
      <selection activeCell="C6" sqref="C6"/>
    </sheetView>
  </sheetViews>
  <sheetFormatPr defaultColWidth="9.140625" defaultRowHeight="12" x14ac:dyDescent="0.2"/>
  <cols>
    <col min="1" max="1" width="3.5703125" style="3" customWidth="1"/>
    <col min="2" max="2" width="35.7109375" style="3" customWidth="1"/>
    <col min="3" max="3" width="88.42578125" style="3" customWidth="1"/>
    <col min="4" max="4" width="5.7109375" style="3" customWidth="1"/>
    <col min="5" max="5" width="7.140625" style="3" customWidth="1"/>
    <col min="6" max="6" width="14.28515625" style="3" customWidth="1"/>
    <col min="7" max="7" width="18.42578125" style="3" customWidth="1"/>
    <col min="8" max="8" width="9.140625" style="4" customWidth="1"/>
    <col min="9" max="9" width="9.140625" style="1"/>
    <col min="10" max="10" width="14.7109375" style="1" customWidth="1"/>
    <col min="11" max="16384" width="9.140625" style="1"/>
  </cols>
  <sheetData>
    <row r="1" spans="1:8" x14ac:dyDescent="0.2">
      <c r="A1" s="35" t="s">
        <v>6</v>
      </c>
      <c r="B1" s="35"/>
      <c r="C1" s="35"/>
      <c r="D1" s="35"/>
      <c r="E1" s="35"/>
      <c r="F1" s="35"/>
      <c r="G1" s="35"/>
    </row>
    <row r="2" spans="1:8" x14ac:dyDescent="0.2">
      <c r="A2" s="8"/>
      <c r="B2" s="8"/>
      <c r="C2" s="8"/>
      <c r="D2" s="8"/>
      <c r="E2" s="8"/>
      <c r="F2" s="8"/>
      <c r="G2" s="8"/>
    </row>
    <row r="3" spans="1:8" s="18" customFormat="1" ht="27" customHeight="1" x14ac:dyDescent="0.25">
      <c r="A3" s="37" t="s">
        <v>0</v>
      </c>
      <c r="B3" s="37" t="s">
        <v>1</v>
      </c>
      <c r="C3" s="37" t="s">
        <v>5</v>
      </c>
      <c r="D3" s="37" t="s">
        <v>4</v>
      </c>
      <c r="E3" s="16" t="s">
        <v>9</v>
      </c>
      <c r="F3" s="39" t="s">
        <v>2</v>
      </c>
      <c r="G3" s="39" t="s">
        <v>3</v>
      </c>
      <c r="H3" s="17"/>
    </row>
    <row r="4" spans="1:8" s="18" customFormat="1" ht="22.5" customHeight="1" x14ac:dyDescent="0.25">
      <c r="A4" s="38"/>
      <c r="B4" s="38"/>
      <c r="C4" s="38"/>
      <c r="D4" s="38"/>
      <c r="E4" s="19" t="s">
        <v>8</v>
      </c>
      <c r="F4" s="40"/>
      <c r="G4" s="40"/>
      <c r="H4" s="17"/>
    </row>
    <row r="5" spans="1:8" s="7" customFormat="1" ht="187.5" customHeight="1" x14ac:dyDescent="0.25">
      <c r="A5" s="9">
        <v>1</v>
      </c>
      <c r="B5" s="10" t="s">
        <v>16</v>
      </c>
      <c r="C5" s="11" t="s">
        <v>18</v>
      </c>
      <c r="D5" s="12" t="s">
        <v>7</v>
      </c>
      <c r="E5" s="13">
        <v>2</v>
      </c>
      <c r="F5" s="14">
        <v>4682282</v>
      </c>
      <c r="G5" s="15">
        <f>E5*F5</f>
        <v>9364564</v>
      </c>
    </row>
    <row r="6" spans="1:8" s="7" customFormat="1" ht="174.75" customHeight="1" x14ac:dyDescent="0.25">
      <c r="A6" s="9">
        <v>2</v>
      </c>
      <c r="B6" s="10" t="s">
        <v>17</v>
      </c>
      <c r="C6" s="11" t="s">
        <v>19</v>
      </c>
      <c r="D6" s="12" t="s">
        <v>7</v>
      </c>
      <c r="E6" s="13">
        <v>3</v>
      </c>
      <c r="F6" s="14">
        <v>4682282</v>
      </c>
      <c r="G6" s="15">
        <f t="shared" ref="G6" si="0">E6*F6</f>
        <v>14046846</v>
      </c>
    </row>
    <row r="7" spans="1:8" s="34" customFormat="1" ht="15.75" x14ac:dyDescent="0.25">
      <c r="A7" s="27"/>
      <c r="B7" s="28" t="s">
        <v>10</v>
      </c>
      <c r="C7" s="29"/>
      <c r="D7" s="30"/>
      <c r="E7" s="31"/>
      <c r="F7" s="32"/>
      <c r="G7" s="33">
        <f>SUM(G5:G6)</f>
        <v>23411410</v>
      </c>
    </row>
    <row r="8" spans="1:8" s="7" customFormat="1" ht="15.75" x14ac:dyDescent="0.25">
      <c r="A8" s="20"/>
      <c r="B8" s="21"/>
      <c r="C8" s="22"/>
      <c r="D8" s="23"/>
      <c r="E8" s="24"/>
      <c r="F8" s="25"/>
      <c r="G8" s="26"/>
    </row>
    <row r="9" spans="1:8" s="2" customFormat="1" ht="230.25" customHeight="1" x14ac:dyDescent="0.25">
      <c r="A9" s="3"/>
      <c r="B9" s="36" t="s">
        <v>12</v>
      </c>
      <c r="C9" s="36"/>
      <c r="D9" s="36"/>
      <c r="E9" s="36"/>
      <c r="F9" s="36"/>
      <c r="G9" s="36"/>
      <c r="H9" s="5"/>
    </row>
    <row r="12" spans="1:8" ht="14.25" x14ac:dyDescent="0.2">
      <c r="B12" s="6" t="s">
        <v>13</v>
      </c>
      <c r="D12" s="6" t="s">
        <v>11</v>
      </c>
    </row>
    <row r="13" spans="1:8" x14ac:dyDescent="0.2">
      <c r="B13" s="1"/>
    </row>
    <row r="15" spans="1:8" ht="14.25" x14ac:dyDescent="0.2">
      <c r="B15" s="6" t="s">
        <v>14</v>
      </c>
      <c r="D15" s="6" t="s">
        <v>15</v>
      </c>
    </row>
  </sheetData>
  <mergeCells count="8">
    <mergeCell ref="A1:G1"/>
    <mergeCell ref="B9:G9"/>
    <mergeCell ref="A3:A4"/>
    <mergeCell ref="B3:B4"/>
    <mergeCell ref="C3:C4"/>
    <mergeCell ref="F3:F4"/>
    <mergeCell ref="G3:G4"/>
    <mergeCell ref="D3:D4"/>
  </mergeCells>
  <phoneticPr fontId="4" type="noConversion"/>
  <pageMargins left="0.19685039370078741" right="0.23622047244094491" top="0.4" bottom="0.35" header="0.31496062992125984" footer="0.31496062992125984"/>
  <pageSetup paperSize="9" scale="7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Калыбаева Дана</cp:lastModifiedBy>
  <cp:lastPrinted>2024-06-24T06:34:44Z</cp:lastPrinted>
  <dcterms:created xsi:type="dcterms:W3CDTF">2019-09-03T05:19:58Z</dcterms:created>
  <dcterms:modified xsi:type="dcterms:W3CDTF">2024-12-17T05:56:40Z</dcterms:modified>
</cp:coreProperties>
</file>