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3D23C2E0-A1BE-49B0-A164-BB007ADA399B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2" r:id="rId1"/>
  </sheets>
  <definedNames>
    <definedName name="_xlnm._FilterDatabase" localSheetId="0" hidden="1">'Приложение 1'!$A$7:$K$10</definedName>
    <definedName name="_xlnm.Print_Titles" localSheetId="0">'Приложение 1'!$6:$7</definedName>
    <definedName name="_xlnm.Print_Area" localSheetId="0">'Приложение 1'!$A$1:$K$13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2" l="1"/>
  <c r="G8" i="12"/>
  <c r="G10" i="12" l="1"/>
</calcChain>
</file>

<file path=xl/sharedStrings.xml><?xml version="1.0" encoding="utf-8"?>
<sst xmlns="http://schemas.openxmlformats.org/spreadsheetml/2006/main" count="27" uniqueCount="23">
  <si>
    <t>Ед.
изм.</t>
  </si>
  <si>
    <t>Наименование закупаемых товаров, работ, услуг</t>
  </si>
  <si>
    <t>Кол-во</t>
  </si>
  <si>
    <t>Цена за ед., тенге</t>
  </si>
  <si>
    <t>Общая сумма, тенге</t>
  </si>
  <si>
    <t>Срок поставки товара</t>
  </si>
  <si>
    <t>Место поставки товара</t>
  </si>
  <si>
    <t>Приложение №1 к тендерной документации</t>
  </si>
  <si>
    <t>Технические и качественные характеристика товаров, работ, услуг</t>
  </si>
  <si>
    <t>№ лота</t>
  </si>
  <si>
    <t>ИТОГО</t>
  </si>
  <si>
    <t>Условия поставки (в соответствии с ИНКОТЕРМС 2000)</t>
  </si>
  <si>
    <t>DDP пункт назначения</t>
  </si>
  <si>
    <t>Размер авансового платежа, %</t>
  </si>
  <si>
    <t xml:space="preserve"> Перечень закупаемых товаров, техническая спецификация</t>
  </si>
  <si>
    <t>0246050023 Disposable patient set IRIS/ Одноразовый набор пациента IRIS</t>
  </si>
  <si>
    <t>Disposable patient set IRIS/ Одноразовый набор пациента IRIS - комплект приобретается для инжектора IRIS в целях введения радиофармацевтических растворов артикул 0246050023, производитель Comecer NETHERLANDS. Нидерланды</t>
  </si>
  <si>
    <t>комп</t>
  </si>
  <si>
    <t>0246050022 Disposable main set IRIS/ Одноразовый основной комплект IRIS</t>
  </si>
  <si>
    <t>Disposable main set IRIS/ Одноразовый основной комплект IRIS - комплект приобретается для инжектора IRIS в целях введения радиофармацевтических растворов артикул 0246050022, производитель Com ecer NETHERLANDS. Нидерланды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</si>
  <si>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не менее двенадцати месяцев от указанного срока годности на упаковке (при сроке годности два года и более).</t>
  </si>
  <si>
    <t>В течение 120 (сто двадцать) календарных дней с даты вступления договора в силу.</t>
  </si>
  <si>
    <t>г. Астана, район Есиль, ул. Сығанақ, 46.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</si>
</sst>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;[Red]#,##0.00"/>
    <numFmt numFmtId="167" formatCode="_-* #,##0\ _₽_-;\-* #,##0\ _₽_-;_-* &quot;-&quot;\ _₽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15" fillId="0" borderId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39">
    <xf numFmtId="0" fontId="0" fillId="0" borderId="0" xfId="0"/>
    <xf numFmtId="164" fontId="16" fillId="0" borderId="0" xfId="17" applyFont="1" applyFill="1" applyBorder="1" applyAlignment="1">
      <alignment vertical="center"/>
    </xf>
    <xf numFmtId="164" fontId="16" fillId="0" borderId="0" xfId="17" applyFont="1" applyFill="1" applyBorder="1" applyAlignment="1">
      <alignment horizontal="right" vertical="center"/>
    </xf>
    <xf numFmtId="164" fontId="16" fillId="0" borderId="0" xfId="17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164" fontId="19" fillId="0" borderId="0" xfId="17" applyFont="1" applyFill="1" applyBorder="1" applyAlignment="1">
      <alignment horizontal="center" vertical="center"/>
    </xf>
    <xf numFmtId="164" fontId="19" fillId="0" borderId="0" xfId="17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164" fontId="20" fillId="0" borderId="0" xfId="17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" fontId="20" fillId="0" borderId="1" xfId="6" applyNumberFormat="1" applyFont="1" applyBorder="1" applyAlignment="1">
      <alignment horizontal="center" vertical="center" wrapText="1"/>
    </xf>
    <xf numFmtId="164" fontId="20" fillId="0" borderId="1" xfId="17" applyFont="1" applyFill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left" vertical="center" wrapText="1"/>
    </xf>
    <xf numFmtId="167" fontId="21" fillId="0" borderId="4" xfId="0" applyNumberFormat="1" applyFont="1" applyBorder="1" applyAlignment="1">
      <alignment vertical="center" wrapText="1"/>
    </xf>
    <xf numFmtId="4" fontId="21" fillId="0" borderId="1" xfId="0" applyNumberFormat="1" applyFont="1" applyBorder="1" applyAlignment="1">
      <alignment vertical="center" wrapText="1"/>
    </xf>
    <xf numFmtId="164" fontId="19" fillId="0" borderId="1" xfId="17" applyFont="1" applyFill="1" applyBorder="1" applyAlignment="1">
      <alignment horizontal="right" vertical="center"/>
    </xf>
    <xf numFmtId="3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164" fontId="20" fillId="0" borderId="1" xfId="17" applyFont="1" applyFill="1" applyBorder="1" applyAlignment="1">
      <alignment horizontal="right" vertical="center"/>
    </xf>
    <xf numFmtId="0" fontId="18" fillId="3" borderId="0" xfId="0" applyFont="1" applyFill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</cellXfs>
  <cellStyles count="124">
    <cellStyle name="Excel Built-in Normal 2" xfId="5" xr:uid="{00000000-0005-0000-0000-000000000000}"/>
    <cellStyle name="Excel Built-in Normal 2 2" xfId="7" xr:uid="{00000000-0005-0000-0000-000001000000}"/>
    <cellStyle name="Normal 2 4 3 2" xfId="9" xr:uid="{00000000-0005-0000-0000-000002000000}"/>
    <cellStyle name="Normal 2 4 3 2 2" xfId="25" xr:uid="{00000000-0005-0000-0000-000003000000}"/>
    <cellStyle name="Normal 2 4 3 2 2 2" xfId="35" xr:uid="{00000000-0005-0000-0000-000004000000}"/>
    <cellStyle name="Normal 2 4 3 2 2 2 2" xfId="36" xr:uid="{00000000-0005-0000-0000-000005000000}"/>
    <cellStyle name="Normal 2 4 3 2 2 2 2 2" xfId="37" xr:uid="{00000000-0005-0000-0000-000006000000}"/>
    <cellStyle name="Normal 2 4 3 2 2 2 2 3" xfId="38" xr:uid="{00000000-0005-0000-0000-000007000000}"/>
    <cellStyle name="Normal 2 4 3 2 2 2 3" xfId="39" xr:uid="{00000000-0005-0000-0000-000008000000}"/>
    <cellStyle name="Normal 2 4 3 2 2 2 4" xfId="40" xr:uid="{00000000-0005-0000-0000-000009000000}"/>
    <cellStyle name="Normal 2 4 3 2 2 3" xfId="41" xr:uid="{00000000-0005-0000-0000-00000A000000}"/>
    <cellStyle name="Normal 2 4 3 2 2 3 2" xfId="42" xr:uid="{00000000-0005-0000-0000-00000B000000}"/>
    <cellStyle name="Normal 2 4 3 2 2 3 3" xfId="43" xr:uid="{00000000-0005-0000-0000-00000C000000}"/>
    <cellStyle name="Normal 2 4 3 2 2 4" xfId="44" xr:uid="{00000000-0005-0000-0000-00000D000000}"/>
    <cellStyle name="Normal 2 4 3 2 2 5" xfId="45" xr:uid="{00000000-0005-0000-0000-00000E000000}"/>
    <cellStyle name="Normal 2 4 3 2 3" xfId="46" xr:uid="{00000000-0005-0000-0000-00000F000000}"/>
    <cellStyle name="Normal 2 4 3 2 3 2" xfId="47" xr:uid="{00000000-0005-0000-0000-000010000000}"/>
    <cellStyle name="Normal 2 4 3 2 3 2 2" xfId="48" xr:uid="{00000000-0005-0000-0000-000011000000}"/>
    <cellStyle name="Normal 2 4 3 2 3 2 3" xfId="49" xr:uid="{00000000-0005-0000-0000-000012000000}"/>
    <cellStyle name="Normal 2 4 3 2 3 3" xfId="50" xr:uid="{00000000-0005-0000-0000-000013000000}"/>
    <cellStyle name="Normal 2 4 3 2 3 4" xfId="51" xr:uid="{00000000-0005-0000-0000-000014000000}"/>
    <cellStyle name="Normal 2 4 3 2 4" xfId="52" xr:uid="{00000000-0005-0000-0000-000015000000}"/>
    <cellStyle name="Normal 2 4 3 2 4 2" xfId="53" xr:uid="{00000000-0005-0000-0000-000016000000}"/>
    <cellStyle name="Normal 2 4 3 2 4 3" xfId="54" xr:uid="{00000000-0005-0000-0000-000017000000}"/>
    <cellStyle name="Normal 2 4 3 2 5" xfId="55" xr:uid="{00000000-0005-0000-0000-000018000000}"/>
    <cellStyle name="Normal 2 4 3 2 6" xfId="56" xr:uid="{00000000-0005-0000-0000-000019000000}"/>
    <cellStyle name="Normal_apteka" xfId="13" xr:uid="{00000000-0005-0000-0000-00001A000000}"/>
    <cellStyle name="Обычный" xfId="0" builtinId="0"/>
    <cellStyle name="Обычный 10" xfId="31" xr:uid="{00000000-0005-0000-0000-00001C000000}"/>
    <cellStyle name="Обычный 11" xfId="2" xr:uid="{00000000-0005-0000-0000-00001D000000}"/>
    <cellStyle name="Обычный 11 3 2" xfId="16" xr:uid="{00000000-0005-0000-0000-00001E000000}"/>
    <cellStyle name="Обычный 12" xfId="120" xr:uid="{00000000-0005-0000-0000-00001F000000}"/>
    <cellStyle name="Обычный 19" xfId="122" xr:uid="{00000000-0005-0000-0000-000020000000}"/>
    <cellStyle name="Обычный 2" xfId="1" xr:uid="{00000000-0005-0000-0000-000021000000}"/>
    <cellStyle name="Обычный 2 14 3 2" xfId="20" xr:uid="{00000000-0005-0000-0000-000022000000}"/>
    <cellStyle name="Обычный 2 14 3 2 2" xfId="26" xr:uid="{00000000-0005-0000-0000-000023000000}"/>
    <cellStyle name="Обычный 2 14 3 2 2 2" xfId="57" xr:uid="{00000000-0005-0000-0000-000024000000}"/>
    <cellStyle name="Обычный 2 14 3 2 2 2 2" xfId="58" xr:uid="{00000000-0005-0000-0000-000025000000}"/>
    <cellStyle name="Обычный 2 14 3 2 2 2 2 2" xfId="59" xr:uid="{00000000-0005-0000-0000-000026000000}"/>
    <cellStyle name="Обычный 2 14 3 2 2 2 2 3" xfId="60" xr:uid="{00000000-0005-0000-0000-000027000000}"/>
    <cellStyle name="Обычный 2 14 3 2 2 2 3" xfId="61" xr:uid="{00000000-0005-0000-0000-000028000000}"/>
    <cellStyle name="Обычный 2 14 3 2 2 2 4" xfId="62" xr:uid="{00000000-0005-0000-0000-000029000000}"/>
    <cellStyle name="Обычный 2 14 3 2 2 3" xfId="63" xr:uid="{00000000-0005-0000-0000-00002A000000}"/>
    <cellStyle name="Обычный 2 14 3 2 2 3 2" xfId="64" xr:uid="{00000000-0005-0000-0000-00002B000000}"/>
    <cellStyle name="Обычный 2 14 3 2 2 3 3" xfId="65" xr:uid="{00000000-0005-0000-0000-00002C000000}"/>
    <cellStyle name="Обычный 2 14 3 2 2 4" xfId="66" xr:uid="{00000000-0005-0000-0000-00002D000000}"/>
    <cellStyle name="Обычный 2 14 3 2 2 5" xfId="67" xr:uid="{00000000-0005-0000-0000-00002E000000}"/>
    <cellStyle name="Обычный 2 14 3 2 3" xfId="68" xr:uid="{00000000-0005-0000-0000-00002F000000}"/>
    <cellStyle name="Обычный 2 14 3 2 3 2" xfId="69" xr:uid="{00000000-0005-0000-0000-000030000000}"/>
    <cellStyle name="Обычный 2 14 3 2 3 2 2" xfId="70" xr:uid="{00000000-0005-0000-0000-000031000000}"/>
    <cellStyle name="Обычный 2 14 3 2 3 2 3" xfId="71" xr:uid="{00000000-0005-0000-0000-000032000000}"/>
    <cellStyle name="Обычный 2 14 3 2 3 3" xfId="72" xr:uid="{00000000-0005-0000-0000-000033000000}"/>
    <cellStyle name="Обычный 2 14 3 2 3 4" xfId="73" xr:uid="{00000000-0005-0000-0000-000034000000}"/>
    <cellStyle name="Обычный 2 14 3 2 4" xfId="74" xr:uid="{00000000-0005-0000-0000-000035000000}"/>
    <cellStyle name="Обычный 2 14 3 2 4 2" xfId="75" xr:uid="{00000000-0005-0000-0000-000036000000}"/>
    <cellStyle name="Обычный 2 14 3 2 4 3" xfId="76" xr:uid="{00000000-0005-0000-0000-000037000000}"/>
    <cellStyle name="Обычный 2 14 3 2 5" xfId="77" xr:uid="{00000000-0005-0000-0000-000038000000}"/>
    <cellStyle name="Обычный 2 14 3 2 6" xfId="78" xr:uid="{00000000-0005-0000-0000-000039000000}"/>
    <cellStyle name="Обычный 2 2" xfId="15" xr:uid="{00000000-0005-0000-0000-00003A000000}"/>
    <cellStyle name="Обычный 2 2 2" xfId="12" xr:uid="{00000000-0005-0000-0000-00003B000000}"/>
    <cellStyle name="Обычный 2 2 2 2" xfId="21" xr:uid="{00000000-0005-0000-0000-00003C000000}"/>
    <cellStyle name="Обычный 2 2 3" xfId="79" xr:uid="{00000000-0005-0000-0000-00003D000000}"/>
    <cellStyle name="Обычный 2 2 7" xfId="27" xr:uid="{00000000-0005-0000-0000-00003E000000}"/>
    <cellStyle name="Обычный 2 3 2" xfId="10" xr:uid="{00000000-0005-0000-0000-00003F000000}"/>
    <cellStyle name="Обычный 2_Свод - заявка 1" xfId="8" xr:uid="{00000000-0005-0000-0000-000040000000}"/>
    <cellStyle name="Обычный 23" xfId="24" xr:uid="{00000000-0005-0000-0000-000041000000}"/>
    <cellStyle name="Обычный 23 2" xfId="80" xr:uid="{00000000-0005-0000-0000-000042000000}"/>
    <cellStyle name="Обычный 23 3" xfId="81" xr:uid="{00000000-0005-0000-0000-000043000000}"/>
    <cellStyle name="Обычный 24" xfId="123" xr:uid="{E686DCD7-4AD3-4B30-9C68-134F6934AD69}"/>
    <cellStyle name="Обычный 3" xfId="3" xr:uid="{00000000-0005-0000-0000-000044000000}"/>
    <cellStyle name="Обычный 4" xfId="4" xr:uid="{00000000-0005-0000-0000-000045000000}"/>
    <cellStyle name="Обычный 5" xfId="14" xr:uid="{00000000-0005-0000-0000-000046000000}"/>
    <cellStyle name="Обычный 6" xfId="29" xr:uid="{00000000-0005-0000-0000-000047000000}"/>
    <cellStyle name="Обычный 6 2" xfId="33" xr:uid="{00000000-0005-0000-0000-000048000000}"/>
    <cellStyle name="Обычный 6 3" xfId="82" xr:uid="{00000000-0005-0000-0000-000049000000}"/>
    <cellStyle name="Обычный 7" xfId="18" xr:uid="{00000000-0005-0000-0000-00004A000000}"/>
    <cellStyle name="Обычный 8" xfId="19" xr:uid="{00000000-0005-0000-0000-00004B000000}"/>
    <cellStyle name="Обычный 8 2" xfId="28" xr:uid="{00000000-0005-0000-0000-00004C000000}"/>
    <cellStyle name="Обычный 8 2 2" xfId="83" xr:uid="{00000000-0005-0000-0000-00004D000000}"/>
    <cellStyle name="Обычный 8 2 2 2" xfId="84" xr:uid="{00000000-0005-0000-0000-00004E000000}"/>
    <cellStyle name="Обычный 8 2 2 2 2" xfId="85" xr:uid="{00000000-0005-0000-0000-00004F000000}"/>
    <cellStyle name="Обычный 8 2 2 2 3" xfId="86" xr:uid="{00000000-0005-0000-0000-000050000000}"/>
    <cellStyle name="Обычный 8 2 2 3" xfId="87" xr:uid="{00000000-0005-0000-0000-000051000000}"/>
    <cellStyle name="Обычный 8 2 2 4" xfId="88" xr:uid="{00000000-0005-0000-0000-000052000000}"/>
    <cellStyle name="Обычный 8 2 3" xfId="89" xr:uid="{00000000-0005-0000-0000-000053000000}"/>
    <cellStyle name="Обычный 8 2 3 2" xfId="90" xr:uid="{00000000-0005-0000-0000-000054000000}"/>
    <cellStyle name="Обычный 8 2 3 3" xfId="91" xr:uid="{00000000-0005-0000-0000-000055000000}"/>
    <cellStyle name="Обычный 8 2 4" xfId="92" xr:uid="{00000000-0005-0000-0000-000056000000}"/>
    <cellStyle name="Обычный 8 2 5" xfId="93" xr:uid="{00000000-0005-0000-0000-000057000000}"/>
    <cellStyle name="Обычный 8 3" xfId="94" xr:uid="{00000000-0005-0000-0000-000058000000}"/>
    <cellStyle name="Обычный 8 3 2" xfId="95" xr:uid="{00000000-0005-0000-0000-000059000000}"/>
    <cellStyle name="Обычный 8 3 2 2" xfId="96" xr:uid="{00000000-0005-0000-0000-00005A000000}"/>
    <cellStyle name="Обычный 8 3 2 3" xfId="97" xr:uid="{00000000-0005-0000-0000-00005B000000}"/>
    <cellStyle name="Обычный 8 3 3" xfId="98" xr:uid="{00000000-0005-0000-0000-00005C000000}"/>
    <cellStyle name="Обычный 8 3 4" xfId="99" xr:uid="{00000000-0005-0000-0000-00005D000000}"/>
    <cellStyle name="Обычный 8 4" xfId="100" xr:uid="{00000000-0005-0000-0000-00005E000000}"/>
    <cellStyle name="Обычный 8 4 2" xfId="101" xr:uid="{00000000-0005-0000-0000-00005F000000}"/>
    <cellStyle name="Обычный 8 4 3" xfId="102" xr:uid="{00000000-0005-0000-0000-000060000000}"/>
    <cellStyle name="Обычный 8 5" xfId="103" xr:uid="{00000000-0005-0000-0000-000061000000}"/>
    <cellStyle name="Обычный 8 6" xfId="104" xr:uid="{00000000-0005-0000-0000-000062000000}"/>
    <cellStyle name="Обычный 9" xfId="30" xr:uid="{00000000-0005-0000-0000-000063000000}"/>
    <cellStyle name="Обычный_Лист1" xfId="6" xr:uid="{00000000-0005-0000-0000-000064000000}"/>
    <cellStyle name="Стиль 1" xfId="11" xr:uid="{00000000-0005-0000-0000-000065000000}"/>
    <cellStyle name="Финансовый" xfId="17" builtinId="3"/>
    <cellStyle name="Финансовый 13 2 2 2 2 2" xfId="23" xr:uid="{00000000-0005-0000-0000-000067000000}"/>
    <cellStyle name="Финансовый 13 2 2 2 2 2 2" xfId="105" xr:uid="{00000000-0005-0000-0000-000068000000}"/>
    <cellStyle name="Финансовый 13 2 2 2 2 2 2 2" xfId="106" xr:uid="{00000000-0005-0000-0000-000069000000}"/>
    <cellStyle name="Финансовый 13 2 2 2 2 2 2 2 2" xfId="107" xr:uid="{00000000-0005-0000-0000-00006A000000}"/>
    <cellStyle name="Финансовый 13 2 2 2 2 2 2 2 3" xfId="108" xr:uid="{00000000-0005-0000-0000-00006B000000}"/>
    <cellStyle name="Финансовый 13 2 2 2 2 2 2 3" xfId="109" xr:uid="{00000000-0005-0000-0000-00006C000000}"/>
    <cellStyle name="Финансовый 13 2 2 2 2 2 2 4" xfId="110" xr:uid="{00000000-0005-0000-0000-00006D000000}"/>
    <cellStyle name="Финансовый 13 2 2 2 2 2 3" xfId="111" xr:uid="{00000000-0005-0000-0000-00006E000000}"/>
    <cellStyle name="Финансовый 13 2 2 2 2 2 3 2" xfId="112" xr:uid="{00000000-0005-0000-0000-00006F000000}"/>
    <cellStyle name="Финансовый 13 2 2 2 2 2 3 3" xfId="113" xr:uid="{00000000-0005-0000-0000-000070000000}"/>
    <cellStyle name="Финансовый 13 2 2 2 2 2 4" xfId="114" xr:uid="{00000000-0005-0000-0000-000071000000}"/>
    <cellStyle name="Финансовый 13 2 2 2 2 2 4 2" xfId="115" xr:uid="{00000000-0005-0000-0000-000072000000}"/>
    <cellStyle name="Финансовый 13 2 2 2 2 2 4 3" xfId="116" xr:uid="{00000000-0005-0000-0000-000073000000}"/>
    <cellStyle name="Финансовый 13 2 2 2 2 2 5" xfId="117" xr:uid="{00000000-0005-0000-0000-000074000000}"/>
    <cellStyle name="Финансовый 13 2 2 2 2 2 6" xfId="118" xr:uid="{00000000-0005-0000-0000-000075000000}"/>
    <cellStyle name="Финансовый 2" xfId="22" xr:uid="{00000000-0005-0000-0000-000076000000}"/>
    <cellStyle name="Финансовый 3" xfId="32" xr:uid="{00000000-0005-0000-0000-000077000000}"/>
    <cellStyle name="Финансовый 3 2" xfId="34" xr:uid="{00000000-0005-0000-0000-000078000000}"/>
    <cellStyle name="Финансовый 3 3" xfId="119" xr:uid="{00000000-0005-0000-0000-000079000000}"/>
    <cellStyle name="Финансовый 4" xfId="121" xr:uid="{00000000-0005-0000-0000-00007A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66CC"/>
      <color rgb="FF00CC99"/>
      <color rgb="FFC0504D"/>
      <color rgb="FF63D3B6"/>
      <color rgb="FFFF3399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1133147-6B5A-4770-9F55-52AC79F7B7BF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0A09327-1AE9-4E0C-86AA-30470E716F1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25CE1F7-543A-4CA0-8702-DC2EBEDF876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23BFF8E-6E05-48BF-8690-C1322888580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2A981DE-EAEE-4DBC-B488-2C8546482A2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A9860F7-FF8F-4E0F-9FE7-680B0942D16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36E32293-A7D4-4D1D-A20E-BFD185522B78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03E7737-DA69-4EA4-B46E-2E698532EC0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6247E951-7C82-411E-960D-CCC1130D42F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B2FEA043-9833-4241-A022-E6A66017CCF2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B9EE0EFB-87BC-4E94-B765-9A401361BE49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1AE4D36C-647F-4816-8690-23C863D93CB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854B233-22C3-43D7-BFD3-BD393A47D0E5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D077534-47A5-4919-87AE-A1DB121F39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F39E7FF-77EA-4600-A64C-1BE4CA97572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3E851676-80E3-4692-BDFD-B74FAE19D4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1868353-309C-4AEE-9678-FF49A17C1F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1F4355C-C0EF-40E2-8067-7822E7937E4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CDBA0F3-CAE2-4853-8B76-5DB81CC99E1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E7DDC35E-11AC-432D-A187-74E0E60CE43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D171027E-1BDD-4405-92FD-D33C7C0F0F9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C04E041E-59E2-4D4E-9967-22F850AD68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848EB0AF-AEB1-421F-8064-FA3C1AFCE32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E27D593A-648C-4217-9909-2EC672DF80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D314A85-0CCC-48A8-8EF8-8F7C3A7B3B4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887C24B8-7BFC-4476-867F-E0FA6D8E2F9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109975F-7BF7-48AE-8B4B-97D106AED5B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60E6B4-4300-4060-8A1A-37F41347445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991A03FB-0DAC-48C8-AC13-8845AC6F1FF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28D935-5575-4A64-A55D-EDCDED0F7A1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4ADA20B7-3FCF-4744-B316-39F70948F17F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B98335A4-C3E5-4653-9C0B-66B9D14A923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13AAFC4-1ABB-4059-ACEC-0248BBF141D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2E3DCC98-C269-4078-893C-78A465A0E90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901A042A-8640-4D2E-A42B-785FB06BE6E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D59800-79E0-4229-887B-BE1973D8E5C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2B245CA-6003-4EDA-A269-5A04A4BE67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5C2C76AE-2EB5-47A6-8F24-B2AA7385B2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54E9A9-375E-4A41-A506-593802BD9B2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6A54690A-18EC-43A9-A76D-224C21EC494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DA75778-3ADC-410B-92A2-9B144414FA9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07B1489-252F-41C8-9862-0478AC3470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7A1695A0-B063-4713-85C9-C1A5F4245E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0AE9469-6DC1-46C4-939F-A81A211F759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A7E4118-64D8-4C44-900F-9074C01ED93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7C0949A1-715C-4B39-97AB-113737A96B5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9DDA6ED7-B7E8-4AD5-9797-4B1A3C05BC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69CF4FE-951C-45B2-ADB7-954B671997F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EE4FCC30-3F1F-4778-80A9-42807B38FF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3D57DCE-1F52-45A0-AB30-5ADAD7C6FF3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40C8F0E2-455F-406C-B377-2069D3A10E1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B7434349-3026-44DC-989F-BC48DFAFB21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D77AD27-BEB2-494E-8861-B79C029C0DC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DAAA870-91C3-4DBA-BC7C-6F67F1486E3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D5975737-A306-4B24-A2AE-E410B85C608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0458C46-FAD0-43B7-A617-DE9F2D11EDA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E3D42EE-7474-44DF-B1A6-EAF18EDE8D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CF32865D-7004-4F57-9EB8-E34FC5CCA7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336CFC46-88AC-450B-B19C-B3E4D7D0FB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42AB1CB2-5351-4A88-AFD9-7BA430C3DC8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AC78D071-6282-48C5-B232-CAAD471D8E9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2CFCE97-47AE-439D-902D-AEED2CF8E0C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E11250B1-EAC6-4D19-B65A-3A540A4B68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9A67347-5BF5-4B9B-87EE-DDE19B746BA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6B17194-AB43-4EFC-9A98-C89FFBFA9E0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7BE6AC27-60E0-43A5-9CFC-55239E09EB7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C3C1BCEF-BADA-483A-8F7D-74FE0F8196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1C6D3D3F-B555-4309-B33E-6792A8A6AA1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49B48539-36D2-4625-B587-AFA3D09E2CD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303CE9C0-616F-41FC-8CF2-32B73D4196B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9F5EFE1C-7C4E-4534-99CD-D16183CEF6D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D5F92857-0580-4925-8434-6BCC5ACC9E5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54FC4DF-E351-478B-8979-FBFF62E70D0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AF54136C-7408-4415-A56C-097EF5F8CC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9ED0D8BB-4567-489F-B0EF-815FEC447BA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ECB093D-2357-40D8-B4C0-A9BD6A304AE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6D8EC66-0588-4813-BFEC-107D6C3D6C4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FD4D0F72-9AD0-483C-8BF3-4A24D2BC225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8A8DD2E-14FB-4227-8F87-9C95920EC0D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B2E3FE31-7BFD-4DF0-903C-C307F63DC60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FCAA3A1-C7E0-4F9A-910B-D1B9A46D743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54E55FE-76B8-4D0E-9706-51496DC8837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66DE18E6-5D3E-48D4-8E1D-E1D1E212AB0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66DE94BB-E827-4862-8A4B-5685DC3B420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E266263D-BB3E-42F3-8DDB-5DB7CDD810A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75C179B2-ECFE-440D-BD81-117B0D1A829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6935E47-C394-466E-9569-3B877C5BAC6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027D2A8-3D98-4FFD-A55A-BB7DB989AB0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C1437F1C-90F7-46B8-9006-EDBC8F228B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C899BCA4-0EB8-4DA0-992D-9AE4CDA19C5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8747677-2891-43A0-8292-34E9BAAF2B2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93CC2EE-6B9C-49AA-A016-5469239B620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140B0C5-365E-4FF2-81FA-12489F5563C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6A6D2D6-38E6-4ED7-8477-54F0D78088A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AC6B532B-F772-4465-BD94-5F71823CF0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13962A94-72C0-4445-A886-1EAC7BE4B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919D241-CAD8-48ED-BF41-F900483ECBF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C21E6B3B-3976-45A4-AE1D-DBB3E67EF3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94875774-8391-488F-BD93-3CBAA593C0F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B114A833-96F6-4891-B2A3-0A7E9570CEE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E8E8E5AB-3EA0-4C20-977C-5CE802349FA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DFF2C84-5A29-43C8-A62B-AA8384593ED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783A0D9-2D8E-4F7A-8718-0B9E8644FD9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68522F1D-BED9-453B-98D4-A1E6188E4F1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4CFD93AF-AFB4-4F47-8B93-E3FD1DF9F47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8E6DA86E-3892-40A2-8BAE-C3BC2F76CD4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3A66949-D76C-4A68-B42A-9810D90152D0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BA6B7300-7C22-48CE-98F5-A7FADFA127C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860EF195-FD0A-41EC-8F5E-B2DB6A66863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A6F4823-9666-424B-843A-67F5085FB5A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48F88104-0319-49F9-A9B2-367DB87003C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73C4311E-0990-4468-8DB0-D2899B399C0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A705FDEB-161F-49F2-A834-7FFD54C935E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B7B20006-43E6-4B85-A735-BA7A69FC703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B1DB1FE9-FB29-463B-87A1-B59B3F6BDA0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F768CAB0-ABDF-435F-8FC4-C15786456B3A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4CCB16BF-55BC-4455-B66F-6CFDE8CC5CA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A506B38F-4389-46F6-A271-14319222E58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B9EB0F5F-2B25-435C-8AA7-E63F21AEB5C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C611508-79F1-4056-B28E-2120B5BD95A0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504C7743-3D4A-4DFE-ABF2-20E70DF1F7A4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A8FB5D21-ABF0-4610-89B4-2B9C617DF1A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D1D4323A-4B73-49F4-9451-4FC2D4E3780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998C34F3-2F1E-444B-A767-1FCDBBE7B2E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1FE6781E-7E8A-49EB-A93E-0754931D3C1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C9307F41-86E8-44BA-B59A-260791C657D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6C61A367-10F1-4F9B-965B-ABBC998331E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DFA5E550-1741-42B5-BD5A-18D7CAFDBD65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81366C66-342B-43C6-BB24-8E0D0146167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FC831F36-D955-40CE-9177-DE70D50B80D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F5826A73-1BB7-4FD7-B8D7-352FB195228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330F888-472C-425C-BBA3-0FD9C7D05256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6D679391-2E5F-4F11-9E40-C972AB069326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72062D31-A5CD-4C42-8CAC-35260B602DF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4DA3F073-07BC-4FF6-BC15-4C16A13F7472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2A2B5C8C-B64C-4E64-89D0-D31DF97A036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740F543A-B0F9-4644-B192-CFBF320E848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4AA6A3FE-DD6A-4D34-A9EC-1D5FAA888433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6FC6815-19F3-43A3-AFC8-D38F8ADAB938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70E4E5F-7BBE-43B0-A0F5-EA47BAE8B01E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CCB3BCDB-623E-4219-853A-08B96E1F68F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5050AECF-2C6B-459B-A9D5-19FFE705080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9ACB8C9C-DF7F-4372-8AD8-2269E4A89A3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ABC38D6A-380E-4B5D-ABB9-86BDD285796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7D3C3147-FEF0-4D75-AD75-0F0620E373E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F7298E0F-F7DA-4B3B-9F57-D90C6680DF6D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34AB26CF-4ADC-4402-B9BB-681811E8237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26AAA6D9-6DF2-48B0-8BED-E30DBC21478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59723809-7A6B-4B90-B5F4-F614DD91ADF0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A464A554-2040-4EAC-8223-98A78938003F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C579B57F-5371-4098-9219-783A88BD080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725390B2-5DC9-4D7D-BA57-1F851873B2E9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1FE407A0-0F7F-42A7-89F7-05DC348B221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929AD4F2-1063-4F4B-8C97-299305D2C2F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27FB2A10-D2F6-40FF-9132-F272BAA6DEC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9660E42D-8C00-4898-8AA6-39DC705A6ECE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738436E8-F373-41D6-92AF-0E86B8D588F4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56F2A1A4-4CAD-48DC-8AEB-B1143FE89E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7207A0EF-8675-48BB-8A85-0B49ABD02839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94DB5CC7-B27B-4BAF-8EF1-9EB971E4223C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DD68F70D-EEE9-45DF-88A7-1E854537D39D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68E24065-B7E9-4639-998C-9B96EEB7204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2D7BF0CD-16D3-42F8-876D-5FB75D04422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4E514C41-31D5-4E61-992D-8A02049F30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6AB5FFB2-5813-4FD0-8A62-AF3F896B553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234E82CF-6DCC-469A-B2A9-7246F3EBD3E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9F32DA00-6A4D-4D75-934C-B22A86AE0F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761AD38E-F1D3-47BE-AFE2-E6FD71F4AC2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D5910141-F024-4233-98C4-C866D6E2AA5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506049CE-C5BD-44E7-ACA3-55AD5572DE08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6D856EC-B52A-43BA-BB40-D9254722720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CA6997D-6334-4BD7-87BC-4D4CF534FA44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609BC071-BF39-46A7-9443-3A8EAE13EB8C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6734747-792C-4224-889C-F9FEB1031CA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CD15A101-369B-4D27-9235-2ADEEB7729A0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387DC985-9499-4221-BBBF-F2664D6A3657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181D1DF6-32BD-4247-BAB7-D78CA7D053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981FCC11-ADAC-494B-ABE5-469A216F94B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ED351458-991C-4E65-B6F7-F949B45256D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C6E5A09A-D6B6-4B1B-AD3D-20A5D0C4CD9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F1F1CE07-36CE-468E-99C9-7376F36C751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DF7C99DD-4B7A-4921-9F06-08D0E08E966C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3B2D65D6-01CF-4F55-B648-84EE30021CB0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606D1757-C8D9-4357-A8AE-752B5E0F7F8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9F407266-90B0-4A42-926A-D21E1684F4C3}"/>
            </a:ext>
          </a:extLst>
        </xdr:cNvPr>
        <xdr:cNvSpPr txBox="1"/>
      </xdr:nvSpPr>
      <xdr:spPr>
        <a:xfrm flipH="1" flipV="1">
          <a:off x="79452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2D4C2B1D-54B1-4AF6-A3B1-51157AD32494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77FF9830-A617-4160-B68F-A5276880FAF8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FACD798A-139A-4620-BE0E-04ECFDE0CBC9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CAA9FC95-6238-4784-8754-47B35C5C631F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3647D3C6-0E4F-4A4E-92BB-EB56AEF4E51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843DFF4C-7434-47E3-8EE9-07BBFAF8DC7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720DBE6C-AFAD-4E2D-9940-C326C356EFF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2514CA15-EA85-45B6-9721-622DE68301C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A705FFFF-23E8-490F-A120-01AF91AF2D86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F17E7A0E-31F7-44C3-8FE7-6ED4A797AA5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B9D256A7-D8B0-429A-8686-0C88E6382E7C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B0F718F1-AC22-4066-B915-93067678B49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A95888AB-3B75-4ECF-B41D-E6EEBE4906EC}"/>
            </a:ext>
          </a:extLst>
        </xdr:cNvPr>
        <xdr:cNvSpPr txBox="1"/>
      </xdr:nvSpPr>
      <xdr:spPr>
        <a:xfrm flipH="1" flipV="1">
          <a:off x="79452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BB8EC452-6A58-458C-B580-2810EACF63B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7DED38DB-F7A3-45B0-BB33-6D76A2CE294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30B4299C-5134-475A-A50C-ED519FA2BB42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7616058D-F147-4250-944D-2FFDA43C264A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DD29481-B19F-411E-BC38-D2CA545C762D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EAD561E2-2BDB-4B63-BB1F-7227504F60C7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7DEA4653-7190-4DFC-96E0-3EDFFCBF1F3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2FAF8E31-5C76-4080-95D0-96A3CC4BF85C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8B5935BE-BE7F-486A-9F73-3DAEC1F6CCC9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32531E4D-3791-4B14-8145-7FCC457F817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AA363D42-66D0-4184-8CC5-EAFE7412632D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C9801BB4-3641-4678-A2F0-AC936E9AEBE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8290884D-2AEE-446D-955D-221E9137F94B}"/>
            </a:ext>
          </a:extLst>
        </xdr:cNvPr>
        <xdr:cNvSpPr txBox="1"/>
      </xdr:nvSpPr>
      <xdr:spPr>
        <a:xfrm flipH="1" flipV="1">
          <a:off x="79452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A3792984-4483-40EF-B8C9-DD054E5364D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829ED84A-50DF-420D-8414-4269352AE46F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CAD5768A-5118-4CAC-9CBE-A93685C2C450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827F79FD-1F9B-4573-B1C8-42406D9C0E2E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6B83BF5B-B2CA-490B-A739-25994DD358A5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26A191A4-4FD3-4DB2-B02B-14261DC946F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528C2F44-6B7B-4875-ABAA-820A9A213536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D4337E1D-4137-4891-B522-585CD170DA31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6D5E5F16-3B1C-4886-9ACD-DA8941056FF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9D16C34D-51FE-4C8F-BA87-9A39A2D6099C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A2E5A3E1-B525-4611-8D31-556EE0DC96B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EBF9A95E-898D-425B-8B07-15542DE0208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6D0642CC-3709-482A-A3AD-63BCB1A23DA9}"/>
            </a:ext>
          </a:extLst>
        </xdr:cNvPr>
        <xdr:cNvSpPr txBox="1"/>
      </xdr:nvSpPr>
      <xdr:spPr>
        <a:xfrm flipH="1" flipV="1">
          <a:off x="79452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6DA7EB80-9C6C-4C69-A820-5C38FCD28B31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D02E7EA8-AFDD-4534-9D95-2259D9F57BB7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817D4E25-D8DB-49B3-95EF-B8366EC79E8E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214D4865-B31C-4279-BA68-A7BD9EE57E1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A437AA1E-2D52-4FC6-BA8F-638A835CAA7F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37565041-B469-438B-88D9-3F3B646626F9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8BB2066A-8C95-458B-A48A-93B5BB335C4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A3A111A4-6C5F-43A0-9A24-1860C85EEB15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F8CA1D32-13C6-4977-B2C6-B622D777D48E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1ECFCD2F-DE45-4951-B1E4-FC9578EB7DD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392E3908-95B4-4B31-992F-B4D4EC6BC81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8B963764-12D1-4604-A5F5-26E81805556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45734ACF-6616-461D-9F2D-7E7206659EFB}"/>
            </a:ext>
          </a:extLst>
        </xdr:cNvPr>
        <xdr:cNvSpPr txBox="1"/>
      </xdr:nvSpPr>
      <xdr:spPr>
        <a:xfrm flipH="1" flipV="1">
          <a:off x="7945209" y="6562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11500F5C-1443-460B-A287-67FCF8673AC0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8B6F1069-33CB-4389-8C90-48D7ABEC9364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6DCBF3BD-D94A-4FF8-A510-8E73983A051A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4BB9556E-2042-4A09-844C-3A8C939737C4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5E9A28E-F554-47B4-A454-A3EBE36411B2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AE3CA3EB-9D9C-4DBB-9585-A56482135D77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43E30592-94D2-4D82-98E4-2EEC0B23E5D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8B03D7F6-C5EC-46AC-B09F-7E21B9E3096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D95C6CDB-58C1-41F7-B974-76AFFB65035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12066D63-4BD5-4448-9D84-F367F6D267CA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69BAA59D-0365-4E09-9E51-91668BD9764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94C040D6-11AB-464B-B045-630FC7FFED70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44D2640D-0F22-46B6-BEB5-372455D1BAFF}"/>
            </a:ext>
          </a:extLst>
        </xdr:cNvPr>
        <xdr:cNvSpPr txBox="1"/>
      </xdr:nvSpPr>
      <xdr:spPr>
        <a:xfrm flipH="1" flipV="1">
          <a:off x="7945209" y="6562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2842259D-8AE8-4F8F-B5B4-67AB7E1A6FA6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81C4FB72-318E-4F46-9B8B-2AC4C39BBD52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AC7E159E-A4BC-4C81-A3DC-4B26B04B6DE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B36F6C6-9CA5-4686-9EC9-699A7FE55B7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7AD08BDB-A1B3-48C5-883B-9C290E6E6AC7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DB885A60-50D6-42FE-840B-6851BC72D09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33151-CD2C-4105-8F59-2AC6E1CB2318}">
  <dimension ref="A1:K15"/>
  <sheetViews>
    <sheetView tabSelected="1" view="pageBreakPreview" zoomScale="70" zoomScaleNormal="100" zoomScaleSheetLayoutView="70" zoomScalePageLayoutView="85" workbookViewId="0">
      <selection activeCell="C9" sqref="C9"/>
    </sheetView>
  </sheetViews>
  <sheetFormatPr defaultRowHeight="27" customHeight="1" x14ac:dyDescent="0.25"/>
  <cols>
    <col min="1" max="1" width="4.85546875" style="4" customWidth="1"/>
    <col min="2" max="2" width="29.5703125" style="7" customWidth="1"/>
    <col min="3" max="3" width="46.5703125" style="7" customWidth="1"/>
    <col min="4" max="4" width="8.85546875" style="7" customWidth="1"/>
    <col min="5" max="5" width="14.140625" style="1" customWidth="1"/>
    <col min="6" max="6" width="15.28515625" style="3" customWidth="1"/>
    <col min="7" max="7" width="24.42578125" style="2" customWidth="1"/>
    <col min="8" max="8" width="16.5703125" style="2" customWidth="1"/>
    <col min="9" max="9" width="24" style="7" customWidth="1"/>
    <col min="10" max="10" width="23.85546875" style="7" customWidth="1"/>
    <col min="11" max="11" width="20.5703125" style="7" customWidth="1"/>
    <col min="12" max="16384" width="9.140625" style="7"/>
  </cols>
  <sheetData>
    <row r="1" spans="1:11" ht="10.5" customHeight="1" x14ac:dyDescent="0.25">
      <c r="B1" s="5"/>
      <c r="C1" s="5"/>
      <c r="D1" s="6"/>
      <c r="F1" s="1"/>
    </row>
    <row r="2" spans="1:11" ht="27.75" customHeight="1" x14ac:dyDescent="0.25">
      <c r="A2" s="10"/>
      <c r="B2" s="11"/>
      <c r="C2" s="11"/>
      <c r="D2" s="12"/>
      <c r="E2" s="13"/>
      <c r="F2" s="13"/>
      <c r="G2" s="14"/>
      <c r="H2" s="14"/>
      <c r="I2" s="15" t="s">
        <v>7</v>
      </c>
      <c r="J2" s="15"/>
      <c r="K2" s="15"/>
    </row>
    <row r="3" spans="1:11" ht="27.75" customHeight="1" x14ac:dyDescent="0.25">
      <c r="A3" s="10"/>
      <c r="B3" s="11"/>
      <c r="C3" s="11"/>
      <c r="D3" s="12"/>
      <c r="E3" s="13"/>
      <c r="F3" s="13"/>
      <c r="G3" s="14"/>
      <c r="H3" s="14"/>
      <c r="I3" s="15"/>
      <c r="J3" s="15"/>
      <c r="K3" s="15"/>
    </row>
    <row r="4" spans="1:11" ht="18" customHeight="1" x14ac:dyDescent="0.25">
      <c r="A4" s="16" t="s">
        <v>14</v>
      </c>
      <c r="B4" s="16"/>
      <c r="C4" s="16"/>
      <c r="D4" s="16"/>
      <c r="E4" s="16"/>
      <c r="F4" s="16"/>
      <c r="G4" s="16"/>
      <c r="H4" s="16"/>
      <c r="I4" s="16"/>
      <c r="J4" s="16"/>
      <c r="K4" s="15"/>
    </row>
    <row r="5" spans="1:11" ht="21.75" customHeight="1" x14ac:dyDescent="0.25">
      <c r="A5" s="10"/>
      <c r="B5" s="11"/>
      <c r="C5" s="11"/>
      <c r="D5" s="12"/>
      <c r="E5" s="13"/>
      <c r="F5" s="13"/>
      <c r="G5" s="14"/>
      <c r="H5" s="14"/>
      <c r="I5" s="15"/>
      <c r="J5" s="15"/>
      <c r="K5" s="15"/>
    </row>
    <row r="6" spans="1:11" ht="16.5" customHeight="1" x14ac:dyDescent="0.25">
      <c r="A6" s="17" t="s">
        <v>9</v>
      </c>
      <c r="B6" s="17" t="s">
        <v>1</v>
      </c>
      <c r="C6" s="17" t="s">
        <v>8</v>
      </c>
      <c r="D6" s="18" t="s">
        <v>0</v>
      </c>
      <c r="E6" s="19" t="s">
        <v>2</v>
      </c>
      <c r="F6" s="19" t="s">
        <v>3</v>
      </c>
      <c r="G6" s="19" t="s">
        <v>4</v>
      </c>
      <c r="H6" s="20" t="s">
        <v>11</v>
      </c>
      <c r="I6" s="20" t="s">
        <v>5</v>
      </c>
      <c r="J6" s="20" t="s">
        <v>6</v>
      </c>
      <c r="K6" s="20" t="s">
        <v>13</v>
      </c>
    </row>
    <row r="7" spans="1:11" ht="43.5" customHeight="1" x14ac:dyDescent="0.25">
      <c r="A7" s="17"/>
      <c r="B7" s="17"/>
      <c r="C7" s="17"/>
      <c r="D7" s="18"/>
      <c r="E7" s="19"/>
      <c r="F7" s="19"/>
      <c r="G7" s="19"/>
      <c r="H7" s="20"/>
      <c r="I7" s="20"/>
      <c r="J7" s="20"/>
      <c r="K7" s="20"/>
    </row>
    <row r="8" spans="1:11" ht="162" x14ac:dyDescent="0.25">
      <c r="A8" s="21">
        <v>1</v>
      </c>
      <c r="B8" s="38" t="s">
        <v>15</v>
      </c>
      <c r="C8" s="22" t="s">
        <v>16</v>
      </c>
      <c r="D8" s="29" t="s">
        <v>17</v>
      </c>
      <c r="E8" s="23">
        <v>2810</v>
      </c>
      <c r="F8" s="24">
        <v>12500</v>
      </c>
      <c r="G8" s="25">
        <f>E8*F8</f>
        <v>35125000</v>
      </c>
      <c r="H8" s="26" t="s">
        <v>12</v>
      </c>
      <c r="I8" s="26" t="s">
        <v>21</v>
      </c>
      <c r="J8" s="21" t="s">
        <v>22</v>
      </c>
      <c r="K8" s="26">
        <v>0</v>
      </c>
    </row>
    <row r="9" spans="1:11" ht="162" x14ac:dyDescent="0.25">
      <c r="A9" s="21">
        <v>2</v>
      </c>
      <c r="B9" s="27" t="s">
        <v>18</v>
      </c>
      <c r="C9" s="28" t="s">
        <v>19</v>
      </c>
      <c r="D9" s="29" t="s">
        <v>17</v>
      </c>
      <c r="E9" s="23">
        <v>100</v>
      </c>
      <c r="F9" s="24">
        <v>58140</v>
      </c>
      <c r="G9" s="25">
        <f>E9*F9</f>
        <v>5814000</v>
      </c>
      <c r="H9" s="26" t="s">
        <v>12</v>
      </c>
      <c r="I9" s="26" t="s">
        <v>21</v>
      </c>
      <c r="J9" s="21" t="s">
        <v>22</v>
      </c>
      <c r="K9" s="26">
        <v>0</v>
      </c>
    </row>
    <row r="10" spans="1:11" s="8" customFormat="1" ht="27" customHeight="1" x14ac:dyDescent="0.25">
      <c r="A10" s="30"/>
      <c r="B10" s="31"/>
      <c r="C10" s="32" t="s">
        <v>10</v>
      </c>
      <c r="D10" s="33"/>
      <c r="E10" s="33"/>
      <c r="F10" s="34"/>
      <c r="G10" s="35">
        <f>SUM(G8:G9)</f>
        <v>40939000</v>
      </c>
      <c r="H10" s="35"/>
      <c r="I10" s="31"/>
      <c r="J10" s="31"/>
      <c r="K10" s="31"/>
    </row>
    <row r="11" spans="1:11" ht="27" customHeight="1" x14ac:dyDescent="0.25">
      <c r="A11" s="37" t="s">
        <v>20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</row>
    <row r="12" spans="1:11" s="2" customFormat="1" ht="18.75" customHeight="1" x14ac:dyDescent="0.2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</row>
    <row r="13" spans="1:11" s="2" customFormat="1" ht="305.25" customHeight="1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</row>
    <row r="14" spans="1:11" s="2" customFormat="1" ht="18.75" customHeight="1" x14ac:dyDescent="0.25">
      <c r="A14" s="4"/>
      <c r="B14" s="9"/>
      <c r="C14" s="9"/>
      <c r="D14" s="4"/>
      <c r="E14" s="4"/>
      <c r="F14" s="4"/>
      <c r="G14" s="9"/>
      <c r="I14" s="7"/>
      <c r="J14" s="7"/>
      <c r="K14" s="7"/>
    </row>
    <row r="15" spans="1:11" s="2" customFormat="1" ht="18.75" customHeight="1" x14ac:dyDescent="0.25">
      <c r="A15" s="4"/>
      <c r="B15" s="9"/>
      <c r="C15" s="9"/>
      <c r="D15" s="4"/>
      <c r="E15" s="4"/>
      <c r="F15" s="4"/>
      <c r="G15" s="9"/>
      <c r="I15" s="7"/>
      <c r="J15" s="7"/>
      <c r="K15" s="7"/>
    </row>
  </sheetData>
  <autoFilter ref="A7:K10" xr:uid="{B2233151-CD2C-4105-8F59-2AC6E1CB2318}"/>
  <mergeCells count="14">
    <mergeCell ref="A11:K13"/>
    <mergeCell ref="J6:J7"/>
    <mergeCell ref="K6:K7"/>
    <mergeCell ref="C10:F10"/>
    <mergeCell ref="A4:J4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conditionalFormatting sqref="B8:B9">
    <cfRule type="duplicateValues" dxfId="0" priority="5"/>
  </conditionalFormatting>
  <pageMargins left="0.47244094488188981" right="3.937007874015748E-2" top="0.39370078740157483" bottom="3.937007874015748E-2" header="0.6692913385826772" footer="0.31496062992125984"/>
  <pageSetup paperSize="9" scale="61" fitToHeight="2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2023-08-04T04:23:37Z</dcterms:modified>
</cp:coreProperties>
</file>