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ww\Desktop\Асем закуп\ЮМС\2023год ЮМС\Аптека ЮМС\ЗЦП\14 МИ от 04.08.2023 г вск 11.08.23 102\Объявление 102 ЗЦП МИ на 2023 год  04.08.2023 г вскрытие 11.08.23\"/>
    </mc:Choice>
  </mc:AlternateContent>
  <xr:revisionPtr revIDLastSave="0" documentId="13_ncr:1_{50B2A555-36A4-4E94-971A-F81DD2AC3375}" xr6:coauthVersionLast="47" xr6:coauthVersionMax="47" xr10:uidLastSave="{00000000-0000-0000-0000-000000000000}"/>
  <bookViews>
    <workbookView xWindow="645" yWindow="375" windowWidth="19590" windowHeight="14955" xr2:uid="{00000000-000D-0000-FFFF-FFFF00000000}"/>
  </bookViews>
  <sheets>
    <sheet name="ЗЦП" sheetId="2" r:id="rId1"/>
  </sheets>
  <definedNames>
    <definedName name="_xlnm._FilterDatabase" localSheetId="0" hidden="1">ЗЦП!$A$7:$K$60</definedName>
    <definedName name="_xlnm.Print_Area" localSheetId="0">ЗЦП!$A$1:$K$65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2" l="1"/>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l="1"/>
</calcChain>
</file>

<file path=xl/sharedStrings.xml><?xml version="1.0" encoding="utf-8"?>
<sst xmlns="http://schemas.openxmlformats.org/spreadsheetml/2006/main" count="330" uniqueCount="120">
  <si>
    <t xml:space="preserve"> Перечень закупаемых товаров</t>
  </si>
  <si>
    <t xml:space="preserve"> </t>
  </si>
  <si>
    <t>№ лота</t>
  </si>
  <si>
    <t>Наименование закупаемых товаров, работ, услуг</t>
  </si>
  <si>
    <t>Технические и качественные характеристика товаров, работ, услуг</t>
  </si>
  <si>
    <t>Ед.
изм.</t>
  </si>
  <si>
    <t>Кол-во</t>
  </si>
  <si>
    <t>Цена за ед., тенге</t>
  </si>
  <si>
    <t>Общая сумма, тенге</t>
  </si>
  <si>
    <t>Условия поставки (в соответствии с ИНКОТЕРМС 2000)</t>
  </si>
  <si>
    <t>Срок поставки товара</t>
  </si>
  <si>
    <t>Место поставки товара</t>
  </si>
  <si>
    <t>Размер авансового платежа, %</t>
  </si>
  <si>
    <t>DDP пункт назначения</t>
  </si>
  <si>
    <t>по заявке Заказчика в течение 5 (пяти)  рабочих дней</t>
  </si>
  <si>
    <t>Итого</t>
  </si>
  <si>
    <r>
      <t>Г. Камзина</t>
    </r>
    <r>
      <rPr>
        <sz val="12"/>
        <rFont val="Times New Roman"/>
        <family val="1"/>
        <charset val="204"/>
      </rPr>
      <t xml:space="preserve"> </t>
    </r>
  </si>
  <si>
    <t>шт</t>
  </si>
  <si>
    <t>по заявке Заказчика:                                                             г. Астана, район Есиль, проспект Туран, 32;
г. Астана, район Есиль, ул. Сығанақ, 46.</t>
  </si>
  <si>
    <t>Директор Департамента лекарственного обеспечения</t>
  </si>
  <si>
    <t>набор</t>
  </si>
  <si>
    <t>Набор для катетеризации центральных вен</t>
  </si>
  <si>
    <t>Интродьюсеры неуправляемые, разрывные 5, 6, 7, 8, 9 F</t>
  </si>
  <si>
    <t>Для ввода медицинских инсрументов при сердечно -сосудистых заболеваниях, неуправляемый Диаметры 5, 6, 7, 8, 9 Fr Вариант исполнения; разрывной</t>
  </si>
  <si>
    <t>Баллонный катетер для ЧТА</t>
  </si>
  <si>
    <t>Коаксиальный двухпросветный баллонный катетер для периферической ангиопластики на системе доставки , совместимый с 0,035“ проводником. Специальный материал баллона сочетает в себе сверхтонкие стенки и устойчивость к царапинам. Гидрофильное  покрытие баллона и дистальной части шафта.  Шафт катетера, с повышенной проходимостью и устойчивостью к перегибам, в сочетании с гибкостью, длинной 80 и 130 см. Совместим с интродьюсером 5F–7F. 2 обжатых (с нулевым профилем) платино-иридиевых маркера по краям баллона. Расчетное давление разрыва (RBP): 18 атм. (Ø 3мм), 14-18 атм. (Ø 4мм), 14-17 атм. (Ø 5мм), 12-17атм. (Ø 6мм), 12-16 атм. (Ø 7мм), 11-14атм. (Ø 8-9мм), 11атм. (Ø 10-12мм). Ø шафта катетера 5F–6F. Размеры: Ø баллона (мм): 3; 4; 5; 6; 7; 8; 9; 10; 12. Длина баллона (мм): 20; 40; 60; 80; 120; 150; 200; 250; 300. Размеры по заявке получателя.</t>
  </si>
  <si>
    <t>уп</t>
  </si>
  <si>
    <t>Баллонный катетер стент-графта</t>
  </si>
  <si>
    <t>Катетер баллонный периферический под 35 проводник</t>
  </si>
  <si>
    <t>Система доставки: катетер OTW (по проводнику). Материал баллона: полукристаллический полимер. 5-ти лепестковая укладка баллона на катетере. Покрытие на баллоне: гидрофобное с лоскутным нанесением. Наличие рентгенконтрастных маркеров: 2. Диаметр шафта не более 5F. Покрытие шафта: гидрофобное. Номинальное давление (NP) не менее 7 атм. Расчетное давление разрыва баллона (RBP) не менее: 11 атм (ø 10.0 x 20-80 мм) 12 атм (ø 9.0 x 20-80 мм, ø 10.0 х 20-40 мм), 14 атм (ø 7.0 x 20-200 мм, ø 8.0 х 20-100 мм), 16 атм (ø 5.0 - 6.0 x 20-200 мм), 18 атм (ø 4.0 x 60-200 мм), 20 атм (ø 4.0 x 20-40 мм, ø 3.0 x 20-200 мм). Рабочая длина системы доставки: 80, 90 и 130 см. Минимальный диаметр интродьюсера не более 5F (ø 3.0 - 7.0 мм), 6F (ø 8.0-10 мм). Совместимость с проводником: 0.035". Диаметр баллона: 3.0, 4.0, 5.0, 6.0, 7.0, 8.0, 9.0, 10.0 мм. Длина баллона: 20, 40, 60, 80,100, 120,150, 170, 200 мм.</t>
  </si>
  <si>
    <t>Катетер дренажный билиарный длинный</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</si>
  <si>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</si>
  <si>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Катетер дренажный универсальный</t>
  </si>
  <si>
    <t>Катетер дренажный универсальный запирающийся. Наличие выпрямителя кончика. Встроенная в стенку катетера платиновая метка 5мм (опция). Материал катетера полиуретан, устойчивый к изломам. Наличие сульфата бария в составе полиуретан для визуализации. Материал металлической канюли нержавеющая сталь, совместимость с проводником 0.038", дистальный 1" эхогенный. Материал иглы-троакара нержавеющая сталь. Кончик стилета трехгранный. Длина катетера 25см. Наличие 7 дренажных отверстий для катетеров 6.5F, 8 отверстий для катетеров 8.5F, 10F, 12F, 9 отверстий для катетеров 14F, расположенных по спирали. Площадь дренажного отверстия 0.0060дюймов.кв. Общая площадь дренажных отверстий 0.048 дюймов.кв. Конфигурация кончика прямой или Pigtail. Размер катетера 6F, 8F, 10F, 12F, 14F. Наличие гидрофильного покрытия дистальных 20см. Цветовая кодировка втулки катетера. Наличие репозиционного устройства для разблокировки катетера в наборе.</t>
  </si>
  <si>
    <t>Катетер проводниковый, периферический</t>
  </si>
  <si>
    <t>Проводниковый катетер периферический мультисегментный с постоянным внутренним просветом по всей длине. Наличие нейлонового наружного покрытия. Наличие армированной двухслойной оплетки из нержавеющей стали, внутренний слой – PTFE (политетрафторэтилен). Наличие рентгеноконтрастного дистального кончика длиной 2,5 или 16 мм. Кончик мягкий, гибкий, атравматичный. Внутренний просвет катетера: 9 F – 0.098", 8 F – 0.088", 7 F – 0.078" и 6 F – 0.070". В упаковке одна единица. Размеры: диаметр 5F, 6F, 7F, 8F, 9F, 10F, длина 55, 90, 95, 98, 100, 125 см. Наличие цветовой маркировки по размерам.</t>
  </si>
  <si>
    <t>Микрочастицы для эмболизации</t>
  </si>
  <si>
    <t>Эмболизационные частицы ПВА предназначены для эмболизации гиперваскулязированных периферических опухолей, включая лейомиому матки и периферические артериовенозные мальформации. Материал эмболизата -вспененый поливинилалкоголь. Упакованы в стеклянные флаконы по 15 мл с завинчивающейся крышечкой. В каждом флаконе 100 мг ПВА в сухом виде. Флаконы длинной 730мм для удобства открытия одной рукой. Различные размеры частиц для точной эмболизации целевых сосудов с цветовой кодировкой: 45-150 мкм(жёлтый), 150-250 мкм (фиолетовый), 250-355 мкм (синий), 355-500 мкм(зелёный), 500-710мкм(оранжевый), 710-1000мкм (голубой), 1000-1180 мкм(красный). Каждый флакон упакован в индивидуальную стерильную упаковку.</t>
  </si>
  <si>
    <t>Набор иглы для биопсии костного мозга</t>
  </si>
  <si>
    <t>Набор иглы для биопсии костного мозга OnControl, 11 ga x 3.0 in 3.0
 mm. Состав набора: биопсийная игла на сверле с граненой заточкой
 (длина 102 либо 152 мм) крепление на винтовой резьбе. Игла с
 несмываемыми метками через каждый сантиметр длины.
 Металлический выталкиватель биоптата длиной более 2 см длины
 иглы. Пластиковое устройство защиты от прокола при извлечении
 биоптата. Используется только с приводом для вращения.</t>
  </si>
  <si>
    <t>Наборы для ЧТКА</t>
  </si>
  <si>
    <t>Набор для ЧТКА и аксессуары в составе: У-образный одинарный клапан для ангиографии, устройство вращения проводника 0,014'' - 0,015'' и инструмент для ввода 20 Ga в единой стерильной упаковке.</t>
  </si>
  <si>
    <t>МРТ совместимый имплантированный порт система</t>
  </si>
  <si>
    <t>МРТ совместимый имплантированный порт, размеры катетеров в диапазоне 6,0-12,0 Fr, с одной и двух просветной конфигурацией.</t>
  </si>
  <si>
    <t>Проводник ангиографический жесткий</t>
  </si>
  <si>
    <t>Проводник периферический свержесткий. Диаметр 035" и 038". Наличие проводников длиной 75, 145, 180 и 260 см. Форма кончика: прямая (6;7 cм. изогнутая), прямая (1;4 см. короткий тип) и 3 mm J-tip (6 см.). Гидрофильное покрытие по всей длине.</t>
  </si>
  <si>
    <t>Спираль отделяемая нейроваскулярная</t>
  </si>
  <si>
    <t>Отделяемая спираль из платиновой эмболизационной спирали. Установлена на композитном толкателе для доставки имплантата. Наличие рентгеноконтрастной метки для позиционирования. Наличие ручной системы моментального отделения спирали. Возможность поставки с оплеткой из полимерных волокон или нейлоновых волокон. Диаметр 2-20 мм. Длина 4-50 мм.</t>
  </si>
  <si>
    <t>Транссептальная игла (71см)</t>
  </si>
  <si>
    <t>Набор транссептальной иглы состоит из наружной канюли иглы и внутреннего стилета.Игла состоит из гибкой тонкостенной трубки с эргономичным хабом и запорным краном на проксимальном конце. Стилет состоит из сплошного проводника ,который при введение в иглу выступает за дистальный кончик канюли.Используется для первичного прокола межпредсердной перегородки при введение интродьюсера и/или катетера через перегородку из правой части сердца в левую.</t>
  </si>
  <si>
    <t>Устройство для фиксации чреспеченочного дренажа</t>
  </si>
  <si>
    <t>Крепежное устройство для дренажного катетера от 6 до 24F из нетканного материала с защитной крышечкой из прозрачного материала и кольцами для затягивания нити. Основа - гидроколоидное кольцо.</t>
  </si>
  <si>
    <t xml:space="preserve">Дренажные катетеры универсальные педиатрические запирающиеся, рабочей длиной 17, 27, 42 см, размер в диаметре 6,5; 7,5; 8,5; 10; 12; 14 Fr. </t>
  </si>
  <si>
    <t>Универсальные педиатрические запирающиеся дренажные катетеры, рабочей длиной 17, 27, 42 см, Количество дренажный отверстий: 7 шт. Конфигурация кончика  Pigtail. Размер катетера 6,5; 7,5; 8,5, 10, 12, 14 F. Наличие меток глубины. Расположение меток: 1 см от дистального кончика до проксимального конца. Шаг меток: 1 см.  Совместимость с проводником размером 0.038". Размер кончика Pigtail: 15,24 мм - 8,5 F; 15,75 мм - 10F; 20,57 мм - 12 F; 21,08 - 14F. Площадь отверстий дренирования: 0.031 кв. дюйма - 8,5 F; 0,048 кв. дюйма - 10F; 0,052 кв. дюйма - 12F; 0,066 кв. дюйма - 14F. 
Наличие металической канюли. Материал металлической канюли: нержавеющая сталь. Наличие пластиковой канюли (не входит в состав набора 6,5 и 7,5 F). Материал пластиковой канюли: полипропилен. Наличие иглы-трокара. Материал иглы-троакара: нержавеющая сталь. Кончик стилета трехгранный. 
Материал катетера: TPU (термопластичный полиуретан), устойчивый к изломам. Материал порта катетера: поликарбонат/полиэстер. 
Наличие маркерной метки. 
Наличие гидрофильного покрытия дистальных 20 см. Цветовая кодировка втулки катетера</t>
  </si>
  <si>
    <t>Дьюсерная система, в комплекте с проводником и антирефюксной системой</t>
  </si>
  <si>
    <t>Дьюсерная система в комплекте с проводником и антирефюксной системой. Материал интродьюсера – рентгенконтрастный полиэтиленовый пластик, смазывающее покрытие. Размеры: Ø 4, 5, 6, 7 F (5,5, 10, 23 см), Ø 5,5, 6,5 F (10 см), Ø 8, 9, 10, 11 F (11, 23 см). Игла металлическая пункционная без стилета с прозрачным хабом и Люеровским соединением. Наличие интродьюсеров с иглой в комплекте 20 G x 32 мм, 20 G x 36 мм, 21 G x 36 мм, 20 G x 38 мм, 21 G x 35 мм, 20 G x 51 мм, 18 G x 64 мм, 18 G x 70мм. Внутренний просвет от 0.021" до 0.038". Длина: 3,8 см (педиатрическая), 5 см (трансрадиальная) и 7 см (феморальная).</t>
  </si>
  <si>
    <t>комп</t>
  </si>
  <si>
    <t>Наконечник для введения тумесцентной анестезии</t>
  </si>
  <si>
    <t>Наконечник для введения тумесцентной анестезии. Наружный диаметр от 4 до 4,9 мм, диаметр иглы 21-24G, длина иглы 60-80 мм.</t>
  </si>
  <si>
    <t xml:space="preserve">Электрод индифферентный </t>
  </si>
  <si>
    <t xml:space="preserve">Двухсекционный наклеиваемый электрод. Покрытие пластины - токопроводящий липкий гидрогель. Размер 180х120 мм. </t>
  </si>
  <si>
    <t>Периферический баллонный катетер для ангиопластики сосудов нижних конечностей и артериовенозных диализных фистул. Рабочая длина катетера 90, 130 и 150 см. Система доставки: катетер OTW (по проводнику). Конструкция шафта: коаксиальная, профиль не более 3.8F. 5-лепестковая укладка баллона на катетере. Покрытие баллона - пэчворк, чередующиеся гидрофильные и гидрофобные участки. Рентгенконтрастные маркеры с нулевым профайлом в количестве 2 шт. Диаметр шафта: 3,8, 3,9F (для Ø 6.0/7.0 мм x 170–200 мм). Номинальное давление (NP) 6 атм. Расчетное давление разрыва баллона (RBP) не менее 12 атм (ø5.0 мм x 150, 6.0 - 7.0 мм), 13 атм (ø4.0 - 5.0 мм x 170 - 200 мм), 14 атм (ø2.0 - 3.5 мм x 200 мм), 15 атм (ø2.0 - 3.5 мм x 20 - 170 м, ø4.0 мм x 20 - 150 мм, ø5.0 мм x 20 - 120 мм). Размер интродьюсера не более 4F (ø2.0 - 7.0 мм), 5F (ø6.0 x 120–200 мм, ø7.0 x 80–200 мм). Совместимость с проводником 0.018". Диаметр баллона 2.0, 2.5, 3.0, 3.5, 4.0, 5.0, 6.0, 7.0 мм. Длина баллона 20, 40, 60, 80,120,150, 170, 200 мм.</t>
  </si>
  <si>
    <t>Троакар одноразовый</t>
  </si>
  <si>
    <t>Троакар одноразовый с острым стилетом внутренний диаметр 12мм, длина 100мм, включая редукционный клапан 5мм, стерильный, в уп.10 шт.</t>
  </si>
  <si>
    <t>Оболочка одноразовая стерильная</t>
  </si>
  <si>
    <t>Одноразовая оболочка одноразовая стерильная, материал- полипропилен, без латекса, совместим с ультразвуковым инструментом Micro 92-112.</t>
  </si>
  <si>
    <t>Одноразовая оболочка одноразовая стерильная, материал- полипропилен, без латекса, совместим с ультразвуковым инструментом Macro 94-106.</t>
  </si>
  <si>
    <t>Система шлангов  для отсоса и ирригации</t>
  </si>
  <si>
    <t>Одноразовая система шлангов для аспирации и ирригации, двухпросветная, Длина 5 м, материал- ПВХ, ПЭ, АБС, без латекса, упаковка двойная (для использования в операционном поле), с компенсатором давления, встроенным в шланг для ирригации и обеспечивающим непрерывную ирригацию</t>
  </si>
  <si>
    <t>Имплант сетчатый с титанизированным покрытием 6*40 см</t>
  </si>
  <si>
    <t>Крупнопористая, нерассасывающаяся протетическая сетка, плетеная из полипропиленовых мононитей с титансодержащим покрытием. 
Материал: полипропилен
Поверхность: титаносодержащее покрытие
Размер: 6 x 40 см
Размер пор: 1 мм
Прямоугольная сетка с закругленными кроями
Плотность - 35 гр/м2</t>
  </si>
  <si>
    <t xml:space="preserve">Катетер торакальный дренажный, размеры: 16-40 Fr  </t>
  </si>
  <si>
    <t>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 угловой, имеет рентгеноконтрастную полосу по всей длине. Градуированная шкала глубиной 2 см. Общее количество маркеров (меток) 10.  Внутренний диаметр 7,7 мм, внешний диаметр 10,7 мм. Катетер имеет 6 овальных отверстий. Размеры: Fr 16-40, длина 50 см</t>
  </si>
  <si>
    <t xml:space="preserve">Набор безлатексных трубок, одноразового  применения для артроскопической помпы </t>
  </si>
  <si>
    <t>Набор одноразовых трубок (трубки для подачи + трубки для оттока) в упаковке. Стерильные. Трубки двудиаметральные. Мембраны измеряющие давление находятся непосредственно на устройстве крепления трубок к артроскопической помпе. Прокалывающие иглы изготовлены из пластика. Силиконовая трубка повышенной мягкости для прокачивания жидкости по трубе.</t>
  </si>
  <si>
    <t>Губка гемостатическая абсорбирующая желатиновая рассасывающаяся стерильная для носа 80*0,5 мм</t>
  </si>
  <si>
    <t>Известь натронная</t>
  </si>
  <si>
    <t>Известь натронная абсорбент для поглощения углекислого газа в закрытом реверсивном контуре дыхательном, производительность более 130 л/кг, бело-фиолетового цвета. Состав: гидроокись кальция – 93,5%, гидроокись натрия – 1,5%, цеолит – 5%, индикатор – 0,03%, относительная влажность не менее 15,9%. Объем в канистре не менее 5 л.</t>
  </si>
  <si>
    <t>канистра</t>
  </si>
  <si>
    <t>Комплект для комбинированной хирургии калибра 25+ G (витрэктомии и факоэмульсификации</t>
  </si>
  <si>
    <t>Комплект для подключения периферического катетера</t>
  </si>
  <si>
    <t>Салфетка впитывающая 15х15см-1 шт. Бандаж для фиксации катетера -1 шт. Бандаж бинт эластичный самофиксирующийся 10смх4м-1 шт. Пинцет анатомический (нос дельфина) - 1 шт. Фиксирующая полоска "батерфляй"3х15см-2 шт Шарики марлевые (размер"лесной орех") – 5 шт.</t>
  </si>
  <si>
    <t>комплект</t>
  </si>
  <si>
    <t>Маски для фототерапии одноразовые, окружность головы 20-25 см</t>
  </si>
  <si>
    <t>Маски для фототерапии одноразовые, окружность головы 26-32 см</t>
  </si>
  <si>
    <t>Маски для фототерапии одноразовые, окружность головы 33-38 см</t>
  </si>
  <si>
    <t xml:space="preserve">Набор для катетеризации верхней полой вены </t>
  </si>
  <si>
    <t>Набор трехпросветного катетера для катетеризации верхней полой вены по методу Сельдингера в комплекте V-игла G18 длиной 70 мм; катетер G16/18/18/7F, диаметр 2,4 мм, длина 30 см, рентгеноконтрастный из полиуретана с мягким кончиком, проводником 0,89 мм х 70 см, подвижные и неподвижные фиксирующие крылья, фиксирующий зажим, ЭКГ-кабель, шприц 5 мл, скальпель, дилататор, безыгольный инфузионный коннектор сейфсайт.Скорость потока D/М/P=30/13/13мл/мин.</t>
  </si>
  <si>
    <t>Набор для катетеризации центральных вен. В состав набора входят: 1 полиуретановый катетер с цельной удлинительной трубкой, длина 30 см., 1 расщепляющаяся игла-интродьюсер, 1 шприц 3 мл, 1 переходная насадка шприца (типа тупой иглы) для соединения шприца с интродьюсером. для катетеризации центральных вен через периферическую размер 2 Fr 24G(0,3 мм./0,6 мм.)</t>
  </si>
  <si>
    <t>Набор пациента для СО2 инсуфлятора с анальным наконечником</t>
  </si>
  <si>
    <t>Набор трубок для гистероскопии. Упаковка №10.</t>
  </si>
  <si>
    <t>Набор трубок к видеоэндоскопическому комплексу KARL STORZ, синего цвета комлект с двумя иглами для гистероскопии. Упаковка №10.</t>
  </si>
  <si>
    <t>Набор трубок для ингаляций азотного монооксида для детей и новорожденных, одноразовый</t>
  </si>
  <si>
    <t>Набор трубок для лапароскопии</t>
  </si>
  <si>
    <t>Набор трубок с 2-мя иглами для лапароскопии, красного цвета к видеоскопическому комплексу Карл Шторц, 10 шт в уп.</t>
  </si>
  <si>
    <t>коробка</t>
  </si>
  <si>
    <t xml:space="preserve">Процедурный комплект для новорожденных </t>
  </si>
  <si>
    <t>1. Защитное покрытие на стол 137 х 180-1шт; 2. Наконечник отсоса детский-1шт; 3. Защитное покрытие для Майо 80х140-1шт; 4. Пленка прозрачная-1шт; 5. Трука отсоса 350см -1 шт; 6. Простыня одноразовая 100х100 с клейками краем 5см -4шт; 7. Простыня одноразовая 200х150 с клейким краем 5см-1шт; 8. Простыня одноразовая 250х316-1 шт; 9. Чаша 250мл-3шт; 10. Счетчик игл-1 шт; 11. Мешок для отходов 50х60-1шт; 13. Набор салфеток, рентгеноконтрастные 30х30 см-20шт; 14.  Набор салфеток, рентгеноконтрастные 10х10 см-30шт; 15. Халат стандартный ХL-4шт</t>
  </si>
  <si>
    <t>Трубка для насоса, изготовлена из силикона, диаметр 8/14 мм</t>
  </si>
  <si>
    <t>метр</t>
  </si>
  <si>
    <t>Набор для катетеризации центральный вен перманентный для гемодиализа</t>
  </si>
  <si>
    <t xml:space="preserve">Постоянный катетер ретроградного туннелизирования для хронического гемодиализа . Состав набора: полиуретановый двухпросветный катетер с расщепленным окончанием, размер 15Fr, длина 24, 28, 32, 36, 52 см. Игла пункционная 18 Ga, длина 3,81 см. Проводник 0,038 х 100 см. </t>
  </si>
  <si>
    <t>Катетер двухпросветный центральный венозный  педиатрический</t>
  </si>
  <si>
    <t>Катетер двухпросветный центральный венозный  педиатрический c мягким атравматичным кончиком, прокалываемыми колпачками.   Материал катетера - термопластичный рентгенконтрастный полиуретан. Длина - 8, 13см; Диаметр – 4; 5Fr. Состав набора: катетер, проводник 0,021 дюйм х 45см. Игла 20Ga х3,81см; Рентгенконтрастная канюля на игле; Сосудистый расширитель; Шприц 5мл; Зажим и застежка катетера.</t>
  </si>
  <si>
    <t>Катетер трехпросветный центральный венозный   педиатрический</t>
  </si>
  <si>
    <t>Катетер трехпросветный центральный венозный   педиатрический c мягким атравматичным кончиком, зажимами линий соединения, прокалываемыми колпачками. Материал катетера -  рентгенконтрастный полиуретан. Длина - 8, 13 см; Диаметр - 4; 5,5 Fr. Состав набора: катетер, проводник 0,018 дюйм х 45см с прямым и j-образным кончиком; Катетер на игле; Игла 21Gaх3,81см; Тканевой расширитель; Шприц  5мл; Мягкий и жесткий фиксаторы катетера.</t>
  </si>
  <si>
    <t>Электроды для ЭКГ: для взрослых и детей 45мм, МРТ-совместимые</t>
  </si>
  <si>
    <t>Электроды для ЭКГ: для взрослых и детей 45мм, МРТ совместимые, подходят для холтеровского (суточного) мониторирования до 72 часов, устойчивые к повышенному потоотделению.</t>
  </si>
  <si>
    <t>Коллост гель для эндоскопической коррекции 7% 0,5 мл</t>
  </si>
  <si>
    <t>Шприц типа Жане 150 мл</t>
  </si>
  <si>
    <t>Шприц типа Жане одноразовый 150 мл</t>
  </si>
  <si>
    <t>Шприц с катетерным наконечником 50 мл</t>
  </si>
  <si>
    <t>Шприц трехдетальный одноразовый с катетерным наконечником 50 мл</t>
  </si>
  <si>
    <t>Вкладыш для малого проксимального большеберцового компонента</t>
  </si>
  <si>
    <t>Вкладыш для малого проксимального большеберцового компонента: Материал: Высокомолекулярный полиэтилен.Толщина: 10, 13, 16, 20, 24мм. Посередине имеется отверстие для ротационного большеберцового компонента.</t>
  </si>
  <si>
    <t>Стерильные вкладыши с маркировкой для чистых и загрязненных эндоскопов. Упаковка №200.</t>
  </si>
  <si>
    <t>Система для хранения и транспортировки гибких эндоскопов. Стерильные вкладыши предназначены для хранения и транспортировки гибких эндоскопов из кабинета в моечное помещение и обратно. Также может использоваться для кратковременного (до 3 часов) хранения. Используются стерильные вкладыши с цветной маркировкой для чистых (зеленый) и загрязненных (красный) эндоскопов. Упаковк №200.</t>
  </si>
  <si>
    <t>Катетер для перитонеального диализа, 42 см.</t>
  </si>
  <si>
    <t>Катетер баллонный, дилатационный, периферический на 0,018 проводнике</t>
  </si>
  <si>
    <t xml:space="preserve">Приложение к Объявлению № 102 о проведении закупа товаров «Медицинские изделия» 
способом запроса ценовых предложений от 04.08.23г.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</si>
</sst>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Red]#,##0.00"/>
  </numFmts>
  <fonts count="6"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164" fontId="2" fillId="0" borderId="0" applyFont="0" applyFill="0" applyBorder="0" applyAlignment="0" applyProtection="0"/>
    <xf numFmtId="0" fontId="5" fillId="0" borderId="0">
      <alignment horizontal="center"/>
    </xf>
    <xf numFmtId="0" fontId="2" fillId="0" borderId="0"/>
    <xf numFmtId="0" fontId="5" fillId="0" borderId="0"/>
    <xf numFmtId="0" fontId="2" fillId="0" borderId="0"/>
    <xf numFmtId="0" fontId="2" fillId="0" borderId="0"/>
    <xf numFmtId="0" fontId="1" fillId="0" borderId="0"/>
    <xf numFmtId="0" fontId="2" fillId="0" borderId="0"/>
  </cellStyleXfs>
  <cellXfs count="25">
    <xf numFmtId="0" fontId="0" fillId="0" borderId="0" xfId="0"/>
    <xf numFmtId="164" fontId="3" fillId="0" borderId="0" xfId="1" applyFont="1" applyFill="1" applyAlignment="1">
      <alignment horizontal="center" vertical="center"/>
    </xf>
    <xf numFmtId="164" fontId="4" fillId="0" borderId="0" xfId="1" applyFont="1" applyFill="1" applyAlignment="1">
      <alignment horizontal="center" vertical="center"/>
    </xf>
    <xf numFmtId="164" fontId="4" fillId="0" borderId="1" xfId="1" applyFont="1" applyFill="1" applyBorder="1" applyAlignment="1">
      <alignment horizontal="center" vertical="center" wrapText="1"/>
    </xf>
    <xf numFmtId="164" fontId="4" fillId="0" borderId="1" xfId="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3" fontId="3" fillId="0" borderId="0" xfId="0" applyNumberFormat="1" applyFont="1" applyAlignment="1">
      <alignment horizontal="center" vertical="center"/>
    </xf>
    <xf numFmtId="3"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6" applyFont="1" applyBorder="1" applyAlignment="1">
      <alignment horizontal="left" vertical="center" wrapText="1"/>
    </xf>
    <xf numFmtId="0" fontId="3" fillId="0" borderId="1" xfId="6" applyFont="1" applyBorder="1" applyAlignment="1">
      <alignment horizontal="center" vertical="center" wrapText="1"/>
    </xf>
    <xf numFmtId="3" fontId="3" fillId="0" borderId="1" xfId="4" applyNumberFormat="1" applyFont="1" applyBorder="1" applyAlignment="1">
      <alignment horizontal="center" vertical="center" wrapText="1"/>
    </xf>
    <xf numFmtId="4" fontId="3" fillId="0" borderId="1" xfId="4"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4" fontId="3" fillId="0" borderId="1" xfId="0" applyNumberFormat="1"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vertical="center" wrapText="1"/>
    </xf>
    <xf numFmtId="3" fontId="4" fillId="0" borderId="1" xfId="0" applyNumberFormat="1" applyFont="1" applyBorder="1" applyAlignment="1">
      <alignment horizontal="center" vertical="center" wrapText="1"/>
    </xf>
    <xf numFmtId="164" fontId="4" fillId="0" borderId="1" xfId="1" applyFont="1" applyFill="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center" vertical="center" wrapText="1"/>
    </xf>
    <xf numFmtId="4" fontId="4" fillId="0" borderId="1" xfId="2" applyNumberFormat="1" applyFont="1" applyBorder="1" applyAlignment="1">
      <alignment horizontal="center" vertical="center" wrapText="1"/>
    </xf>
  </cellXfs>
  <cellStyles count="9">
    <cellStyle name="Обычный" xfId="0" builtinId="0"/>
    <cellStyle name="Обычный 11" xfId="3" xr:uid="{00000000-0005-0000-0000-000001000000}"/>
    <cellStyle name="Обычный 13" xfId="7" xr:uid="{ECAFDE4F-B042-40CD-BFA2-94B0730F3EAD}"/>
    <cellStyle name="Обычный 2" xfId="4" xr:uid="{00000000-0005-0000-0000-000002000000}"/>
    <cellStyle name="Обычный 2 2 3" xfId="8" xr:uid="{17754816-7C28-4A7A-A600-A12149AF6EFE}"/>
    <cellStyle name="Обычный 21" xfId="5" xr:uid="{00000000-0005-0000-0000-000003000000}"/>
    <cellStyle name="Обычный 24" xfId="6" xr:uid="{302AAE94-B33F-41ED-9BF1-B5A1C54F6165}"/>
    <cellStyle name="Обычный_Лист1" xfId="2" xr:uid="{00000000-0005-0000-0000-000004000000}"/>
    <cellStyle name="Финансовый" xfId="1"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202405</xdr:colOff>
      <xdr:row>60</xdr:row>
      <xdr:rowOff>0</xdr:rowOff>
    </xdr:from>
    <xdr:ext cx="254793" cy="178594"/>
    <xdr:sp macro="" textlink="">
      <xdr:nvSpPr>
        <xdr:cNvPr id="2" name="TextBox 1">
          <a:extLst>
            <a:ext uri="{FF2B5EF4-FFF2-40B4-BE49-F238E27FC236}">
              <a16:creationId xmlns:a16="http://schemas.microsoft.com/office/drawing/2014/main" id="{00000000-0008-0000-0000-000002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3" name="TextBox 2">
          <a:extLst>
            <a:ext uri="{FF2B5EF4-FFF2-40B4-BE49-F238E27FC236}">
              <a16:creationId xmlns:a16="http://schemas.microsoft.com/office/drawing/2014/main" id="{00000000-0008-0000-0000-000003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4" name="TextBox 3">
          <a:extLst>
            <a:ext uri="{FF2B5EF4-FFF2-40B4-BE49-F238E27FC236}">
              <a16:creationId xmlns:a16="http://schemas.microsoft.com/office/drawing/2014/main" id="{00000000-0008-0000-0000-000004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5" name="TextBox 4">
          <a:extLst>
            <a:ext uri="{FF2B5EF4-FFF2-40B4-BE49-F238E27FC236}">
              <a16:creationId xmlns:a16="http://schemas.microsoft.com/office/drawing/2014/main" id="{00000000-0008-0000-0000-000005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6" name="TextBox 5">
          <a:extLst>
            <a:ext uri="{FF2B5EF4-FFF2-40B4-BE49-F238E27FC236}">
              <a16:creationId xmlns:a16="http://schemas.microsoft.com/office/drawing/2014/main" id="{00000000-0008-0000-0000-000006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7" name="TextBox 6">
          <a:extLst>
            <a:ext uri="{FF2B5EF4-FFF2-40B4-BE49-F238E27FC236}">
              <a16:creationId xmlns:a16="http://schemas.microsoft.com/office/drawing/2014/main" id="{00000000-0008-0000-0000-000007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60</xdr:row>
      <xdr:rowOff>0</xdr:rowOff>
    </xdr:from>
    <xdr:ext cx="254793" cy="178594"/>
    <xdr:sp macro="" textlink="">
      <xdr:nvSpPr>
        <xdr:cNvPr id="8" name="TextBox 7">
          <a:extLst>
            <a:ext uri="{FF2B5EF4-FFF2-40B4-BE49-F238E27FC236}">
              <a16:creationId xmlns:a16="http://schemas.microsoft.com/office/drawing/2014/main" id="{00000000-0008-0000-0000-000008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60</xdr:row>
      <xdr:rowOff>0</xdr:rowOff>
    </xdr:from>
    <xdr:ext cx="254793" cy="178594"/>
    <xdr:sp macro="" textlink="">
      <xdr:nvSpPr>
        <xdr:cNvPr id="9" name="TextBox 8">
          <a:extLst>
            <a:ext uri="{FF2B5EF4-FFF2-40B4-BE49-F238E27FC236}">
              <a16:creationId xmlns:a16="http://schemas.microsoft.com/office/drawing/2014/main" id="{00000000-0008-0000-0000-000009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734784</xdr:colOff>
      <xdr:row>60</xdr:row>
      <xdr:rowOff>0</xdr:rowOff>
    </xdr:from>
    <xdr:ext cx="117929" cy="45719"/>
    <xdr:sp macro="" textlink="">
      <xdr:nvSpPr>
        <xdr:cNvPr id="10" name="TextBox 9">
          <a:extLst>
            <a:ext uri="{FF2B5EF4-FFF2-40B4-BE49-F238E27FC236}">
              <a16:creationId xmlns:a16="http://schemas.microsoft.com/office/drawing/2014/main" id="{00000000-0008-0000-0000-00000A000000}"/>
            </a:ext>
          </a:extLst>
        </xdr:cNvPr>
        <xdr:cNvSpPr txBox="1"/>
      </xdr:nvSpPr>
      <xdr:spPr>
        <a:xfrm flipH="1" flipV="1">
          <a:off x="2515959" y="83153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60</xdr:row>
      <xdr:rowOff>0</xdr:rowOff>
    </xdr:from>
    <xdr:ext cx="254793" cy="178594"/>
    <xdr:sp macro="" textlink="">
      <xdr:nvSpPr>
        <xdr:cNvPr id="11" name="TextBox 10">
          <a:extLst>
            <a:ext uri="{FF2B5EF4-FFF2-40B4-BE49-F238E27FC236}">
              <a16:creationId xmlns:a16="http://schemas.microsoft.com/office/drawing/2014/main" id="{00000000-0008-0000-0000-00000B000000}"/>
            </a:ext>
          </a:extLst>
        </xdr:cNvPr>
        <xdr:cNvSpPr txBox="1"/>
      </xdr:nvSpPr>
      <xdr:spPr>
        <a:xfrm flipV="1">
          <a:off x="74699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2" name="TextBox 11">
          <a:extLst>
            <a:ext uri="{FF2B5EF4-FFF2-40B4-BE49-F238E27FC236}">
              <a16:creationId xmlns:a16="http://schemas.microsoft.com/office/drawing/2014/main" id="{00000000-0008-0000-0000-00000C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3" name="TextBox 12">
          <a:extLst>
            <a:ext uri="{FF2B5EF4-FFF2-40B4-BE49-F238E27FC236}">
              <a16:creationId xmlns:a16="http://schemas.microsoft.com/office/drawing/2014/main" id="{00000000-0008-0000-0000-00000D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4" name="TextBox 13">
          <a:extLst>
            <a:ext uri="{FF2B5EF4-FFF2-40B4-BE49-F238E27FC236}">
              <a16:creationId xmlns:a16="http://schemas.microsoft.com/office/drawing/2014/main" id="{00000000-0008-0000-0000-00000E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5" name="TextBox 14">
          <a:extLst>
            <a:ext uri="{FF2B5EF4-FFF2-40B4-BE49-F238E27FC236}">
              <a16:creationId xmlns:a16="http://schemas.microsoft.com/office/drawing/2014/main" id="{00000000-0008-0000-0000-00000F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6" name="TextBox 15">
          <a:extLst>
            <a:ext uri="{FF2B5EF4-FFF2-40B4-BE49-F238E27FC236}">
              <a16:creationId xmlns:a16="http://schemas.microsoft.com/office/drawing/2014/main" id="{00000000-0008-0000-0000-000010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2</xdr:col>
      <xdr:colOff>202405</xdr:colOff>
      <xdr:row>60</xdr:row>
      <xdr:rowOff>0</xdr:rowOff>
    </xdr:from>
    <xdr:ext cx="254793" cy="178594"/>
    <xdr:sp macro="" textlink="">
      <xdr:nvSpPr>
        <xdr:cNvPr id="17" name="TextBox 16">
          <a:extLst>
            <a:ext uri="{FF2B5EF4-FFF2-40B4-BE49-F238E27FC236}">
              <a16:creationId xmlns:a16="http://schemas.microsoft.com/office/drawing/2014/main" id="{00000000-0008-0000-0000-000011000000}"/>
            </a:ext>
          </a:extLst>
        </xdr:cNvPr>
        <xdr:cNvSpPr txBox="1"/>
      </xdr:nvSpPr>
      <xdr:spPr>
        <a:xfrm flipV="1">
          <a:off x="1983580" y="83153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 name="TextBox 17">
          <a:extLst>
            <a:ext uri="{FF2B5EF4-FFF2-40B4-BE49-F238E27FC236}">
              <a16:creationId xmlns:a16="http://schemas.microsoft.com/office/drawing/2014/main" id="{75A655C9-1238-473A-8CF9-1BDCFB2C961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 name="TextBox 18">
          <a:extLst>
            <a:ext uri="{FF2B5EF4-FFF2-40B4-BE49-F238E27FC236}">
              <a16:creationId xmlns:a16="http://schemas.microsoft.com/office/drawing/2014/main" id="{C8B75C75-7B94-4F77-8E59-82797808F3E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 name="TextBox 19">
          <a:extLst>
            <a:ext uri="{FF2B5EF4-FFF2-40B4-BE49-F238E27FC236}">
              <a16:creationId xmlns:a16="http://schemas.microsoft.com/office/drawing/2014/main" id="{801E73DC-C19D-41AA-ADBC-359A24C4DC9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 name="TextBox 20">
          <a:extLst>
            <a:ext uri="{FF2B5EF4-FFF2-40B4-BE49-F238E27FC236}">
              <a16:creationId xmlns:a16="http://schemas.microsoft.com/office/drawing/2014/main" id="{886E3AC6-27EB-4E4B-897A-34FBB2FEE64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2" name="TextBox 21">
          <a:extLst>
            <a:ext uri="{FF2B5EF4-FFF2-40B4-BE49-F238E27FC236}">
              <a16:creationId xmlns:a16="http://schemas.microsoft.com/office/drawing/2014/main" id="{3EAA40EF-2C4F-4101-957F-C7DCDA1C9D9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3" name="TextBox 22">
          <a:extLst>
            <a:ext uri="{FF2B5EF4-FFF2-40B4-BE49-F238E27FC236}">
              <a16:creationId xmlns:a16="http://schemas.microsoft.com/office/drawing/2014/main" id="{FC6E8390-49E6-4592-94EC-37B8B99E62F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4" name="TextBox 23">
          <a:extLst>
            <a:ext uri="{FF2B5EF4-FFF2-40B4-BE49-F238E27FC236}">
              <a16:creationId xmlns:a16="http://schemas.microsoft.com/office/drawing/2014/main" id="{DE25219F-BDFD-48EA-90E3-1F8CEB73ADA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5" name="TextBox 24">
          <a:extLst>
            <a:ext uri="{FF2B5EF4-FFF2-40B4-BE49-F238E27FC236}">
              <a16:creationId xmlns:a16="http://schemas.microsoft.com/office/drawing/2014/main" id="{0EDE350A-62B0-487C-8128-CA2CAF5E174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6" name="TextBox 25">
          <a:extLst>
            <a:ext uri="{FF2B5EF4-FFF2-40B4-BE49-F238E27FC236}">
              <a16:creationId xmlns:a16="http://schemas.microsoft.com/office/drawing/2014/main" id="{3D505134-3022-4B73-AA8E-30E9DABF271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7" name="TextBox 26">
          <a:extLst>
            <a:ext uri="{FF2B5EF4-FFF2-40B4-BE49-F238E27FC236}">
              <a16:creationId xmlns:a16="http://schemas.microsoft.com/office/drawing/2014/main" id="{F5924117-B9B8-4C0C-BB68-425F4AE0335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8" name="TextBox 27">
          <a:extLst>
            <a:ext uri="{FF2B5EF4-FFF2-40B4-BE49-F238E27FC236}">
              <a16:creationId xmlns:a16="http://schemas.microsoft.com/office/drawing/2014/main" id="{BFB3E46A-F4FD-4C4F-A7F3-F8CE5322F29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9" name="TextBox 28">
          <a:extLst>
            <a:ext uri="{FF2B5EF4-FFF2-40B4-BE49-F238E27FC236}">
              <a16:creationId xmlns:a16="http://schemas.microsoft.com/office/drawing/2014/main" id="{37895E42-E39E-4B90-8E4D-2E05AE78898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0" name="TextBox 29">
          <a:extLst>
            <a:ext uri="{FF2B5EF4-FFF2-40B4-BE49-F238E27FC236}">
              <a16:creationId xmlns:a16="http://schemas.microsoft.com/office/drawing/2014/main" id="{E3C1BEBF-9C7A-465E-BBC3-CA5BEFFB86B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1" name="TextBox 30">
          <a:extLst>
            <a:ext uri="{FF2B5EF4-FFF2-40B4-BE49-F238E27FC236}">
              <a16:creationId xmlns:a16="http://schemas.microsoft.com/office/drawing/2014/main" id="{248F7381-314E-4938-83C5-FAF463C6B9B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2" name="TextBox 31">
          <a:extLst>
            <a:ext uri="{FF2B5EF4-FFF2-40B4-BE49-F238E27FC236}">
              <a16:creationId xmlns:a16="http://schemas.microsoft.com/office/drawing/2014/main" id="{111FE974-845C-4830-BBA2-E27F0C8E37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3" name="TextBox 32">
          <a:extLst>
            <a:ext uri="{FF2B5EF4-FFF2-40B4-BE49-F238E27FC236}">
              <a16:creationId xmlns:a16="http://schemas.microsoft.com/office/drawing/2014/main" id="{6621DD41-A7DD-4E5D-9E76-C60F23D65D9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4" name="TextBox 33">
          <a:extLst>
            <a:ext uri="{FF2B5EF4-FFF2-40B4-BE49-F238E27FC236}">
              <a16:creationId xmlns:a16="http://schemas.microsoft.com/office/drawing/2014/main" id="{46235891-60D9-4D69-B65F-20EFF3B23FA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5" name="TextBox 34">
          <a:extLst>
            <a:ext uri="{FF2B5EF4-FFF2-40B4-BE49-F238E27FC236}">
              <a16:creationId xmlns:a16="http://schemas.microsoft.com/office/drawing/2014/main" id="{6F3D0CB7-DA6F-4964-A4AF-ED46AC0ADFE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6" name="TextBox 35">
          <a:extLst>
            <a:ext uri="{FF2B5EF4-FFF2-40B4-BE49-F238E27FC236}">
              <a16:creationId xmlns:a16="http://schemas.microsoft.com/office/drawing/2014/main" id="{39627C34-6FA3-420B-BB90-25FB423B6F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37" name="TextBox 36">
          <a:extLst>
            <a:ext uri="{FF2B5EF4-FFF2-40B4-BE49-F238E27FC236}">
              <a16:creationId xmlns:a16="http://schemas.microsoft.com/office/drawing/2014/main" id="{C783C970-CF11-4F94-BB2F-F6E460AA32E6}"/>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8" name="TextBox 37">
          <a:extLst>
            <a:ext uri="{FF2B5EF4-FFF2-40B4-BE49-F238E27FC236}">
              <a16:creationId xmlns:a16="http://schemas.microsoft.com/office/drawing/2014/main" id="{73A05155-C3F4-4B34-AF6F-C632E2CF3E6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39" name="TextBox 38">
          <a:extLst>
            <a:ext uri="{FF2B5EF4-FFF2-40B4-BE49-F238E27FC236}">
              <a16:creationId xmlns:a16="http://schemas.microsoft.com/office/drawing/2014/main" id="{9AF8E5B9-9AEB-4BCE-9480-D445551FD9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0" name="TextBox 39">
          <a:extLst>
            <a:ext uri="{FF2B5EF4-FFF2-40B4-BE49-F238E27FC236}">
              <a16:creationId xmlns:a16="http://schemas.microsoft.com/office/drawing/2014/main" id="{3224B64E-D78B-4B0B-B13B-EA9B68F0778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1" name="TextBox 40">
          <a:extLst>
            <a:ext uri="{FF2B5EF4-FFF2-40B4-BE49-F238E27FC236}">
              <a16:creationId xmlns:a16="http://schemas.microsoft.com/office/drawing/2014/main" id="{F62466A8-7EDA-4025-B0E2-9058E831CEB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2" name="TextBox 41">
          <a:extLst>
            <a:ext uri="{FF2B5EF4-FFF2-40B4-BE49-F238E27FC236}">
              <a16:creationId xmlns:a16="http://schemas.microsoft.com/office/drawing/2014/main" id="{63A1D0F5-7060-48E5-84E5-5636398494E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3" name="TextBox 42">
          <a:extLst>
            <a:ext uri="{FF2B5EF4-FFF2-40B4-BE49-F238E27FC236}">
              <a16:creationId xmlns:a16="http://schemas.microsoft.com/office/drawing/2014/main" id="{3B802994-DD6A-4688-A8B4-A31CF8E2A29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4" name="TextBox 43">
          <a:extLst>
            <a:ext uri="{FF2B5EF4-FFF2-40B4-BE49-F238E27FC236}">
              <a16:creationId xmlns:a16="http://schemas.microsoft.com/office/drawing/2014/main" id="{2E4A2E61-0265-4143-8555-C35F449EC2C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5" name="TextBox 44">
          <a:extLst>
            <a:ext uri="{FF2B5EF4-FFF2-40B4-BE49-F238E27FC236}">
              <a16:creationId xmlns:a16="http://schemas.microsoft.com/office/drawing/2014/main" id="{9F61F071-DF0F-4A1D-8EBC-C9DF4E5C850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6" name="TextBox 45">
          <a:extLst>
            <a:ext uri="{FF2B5EF4-FFF2-40B4-BE49-F238E27FC236}">
              <a16:creationId xmlns:a16="http://schemas.microsoft.com/office/drawing/2014/main" id="{BD53E624-8312-4764-9463-B3677A580AE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7" name="TextBox 46">
          <a:extLst>
            <a:ext uri="{FF2B5EF4-FFF2-40B4-BE49-F238E27FC236}">
              <a16:creationId xmlns:a16="http://schemas.microsoft.com/office/drawing/2014/main" id="{C7EFB66F-D647-40F5-B4E6-DF2F0F81325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8" name="TextBox 47">
          <a:extLst>
            <a:ext uri="{FF2B5EF4-FFF2-40B4-BE49-F238E27FC236}">
              <a16:creationId xmlns:a16="http://schemas.microsoft.com/office/drawing/2014/main" id="{E88CC6C6-D89A-43E7-A2B1-3E2573CAC2B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49" name="TextBox 48">
          <a:extLst>
            <a:ext uri="{FF2B5EF4-FFF2-40B4-BE49-F238E27FC236}">
              <a16:creationId xmlns:a16="http://schemas.microsoft.com/office/drawing/2014/main" id="{34DCB7DF-4531-4FFD-B5AA-0BC9596715A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50" name="TextBox 49">
          <a:extLst>
            <a:ext uri="{FF2B5EF4-FFF2-40B4-BE49-F238E27FC236}">
              <a16:creationId xmlns:a16="http://schemas.microsoft.com/office/drawing/2014/main" id="{1AF34B4D-5760-4C35-A073-47D7C4A751B5}"/>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1" name="TextBox 50">
          <a:extLst>
            <a:ext uri="{FF2B5EF4-FFF2-40B4-BE49-F238E27FC236}">
              <a16:creationId xmlns:a16="http://schemas.microsoft.com/office/drawing/2014/main" id="{294B0E00-348B-4BB6-88A4-7B734B7B7E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2" name="TextBox 51">
          <a:extLst>
            <a:ext uri="{FF2B5EF4-FFF2-40B4-BE49-F238E27FC236}">
              <a16:creationId xmlns:a16="http://schemas.microsoft.com/office/drawing/2014/main" id="{1381BD5C-50CE-4CA2-8948-62063E7235A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3" name="TextBox 52">
          <a:extLst>
            <a:ext uri="{FF2B5EF4-FFF2-40B4-BE49-F238E27FC236}">
              <a16:creationId xmlns:a16="http://schemas.microsoft.com/office/drawing/2014/main" id="{1F15A02C-A01C-4CA5-81EA-2B61131D83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4" name="TextBox 53">
          <a:extLst>
            <a:ext uri="{FF2B5EF4-FFF2-40B4-BE49-F238E27FC236}">
              <a16:creationId xmlns:a16="http://schemas.microsoft.com/office/drawing/2014/main" id="{041AAC3D-2CAD-4834-B8CC-47BDA7B1FB5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5" name="TextBox 54">
          <a:extLst>
            <a:ext uri="{FF2B5EF4-FFF2-40B4-BE49-F238E27FC236}">
              <a16:creationId xmlns:a16="http://schemas.microsoft.com/office/drawing/2014/main" id="{0509866C-9158-4E48-85D1-B149C99D087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6" name="TextBox 55">
          <a:extLst>
            <a:ext uri="{FF2B5EF4-FFF2-40B4-BE49-F238E27FC236}">
              <a16:creationId xmlns:a16="http://schemas.microsoft.com/office/drawing/2014/main" id="{6138F7DF-2FD4-41CE-8384-279FBF5103E6}"/>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7" name="TextBox 56">
          <a:extLst>
            <a:ext uri="{FF2B5EF4-FFF2-40B4-BE49-F238E27FC236}">
              <a16:creationId xmlns:a16="http://schemas.microsoft.com/office/drawing/2014/main" id="{043549F6-B6BF-4F6F-A99B-ACD90533202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8" name="TextBox 57">
          <a:extLst>
            <a:ext uri="{FF2B5EF4-FFF2-40B4-BE49-F238E27FC236}">
              <a16:creationId xmlns:a16="http://schemas.microsoft.com/office/drawing/2014/main" id="{DC8AA27C-F811-4009-84EC-1DF02B2D18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59" name="TextBox 58">
          <a:extLst>
            <a:ext uri="{FF2B5EF4-FFF2-40B4-BE49-F238E27FC236}">
              <a16:creationId xmlns:a16="http://schemas.microsoft.com/office/drawing/2014/main" id="{A04E1427-85AA-4EB7-8EDC-9FEB22D1A4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0" name="TextBox 59">
          <a:extLst>
            <a:ext uri="{FF2B5EF4-FFF2-40B4-BE49-F238E27FC236}">
              <a16:creationId xmlns:a16="http://schemas.microsoft.com/office/drawing/2014/main" id="{46633725-F958-4574-BCAF-A2892923585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1" name="TextBox 60">
          <a:extLst>
            <a:ext uri="{FF2B5EF4-FFF2-40B4-BE49-F238E27FC236}">
              <a16:creationId xmlns:a16="http://schemas.microsoft.com/office/drawing/2014/main" id="{8CC63315-06DB-45F4-8D7D-2122106E241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2" name="TextBox 61">
          <a:extLst>
            <a:ext uri="{FF2B5EF4-FFF2-40B4-BE49-F238E27FC236}">
              <a16:creationId xmlns:a16="http://schemas.microsoft.com/office/drawing/2014/main" id="{25D77CE1-D6BB-4FBE-83D0-0EDD3E4055F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63" name="TextBox 62">
          <a:extLst>
            <a:ext uri="{FF2B5EF4-FFF2-40B4-BE49-F238E27FC236}">
              <a16:creationId xmlns:a16="http://schemas.microsoft.com/office/drawing/2014/main" id="{122A8350-EC82-4B49-B5A0-4E61411A599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4" name="TextBox 63">
          <a:extLst>
            <a:ext uri="{FF2B5EF4-FFF2-40B4-BE49-F238E27FC236}">
              <a16:creationId xmlns:a16="http://schemas.microsoft.com/office/drawing/2014/main" id="{22632FA0-EA9A-4CE2-9C60-03A94FB31D6D}"/>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5" name="TextBox 64">
          <a:extLst>
            <a:ext uri="{FF2B5EF4-FFF2-40B4-BE49-F238E27FC236}">
              <a16:creationId xmlns:a16="http://schemas.microsoft.com/office/drawing/2014/main" id="{D139E03C-9988-46C2-891F-7CC1F45FE92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6" name="TextBox 65">
          <a:extLst>
            <a:ext uri="{FF2B5EF4-FFF2-40B4-BE49-F238E27FC236}">
              <a16:creationId xmlns:a16="http://schemas.microsoft.com/office/drawing/2014/main" id="{285C3BB5-FBCB-47E0-B265-929B4A04B6A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7" name="TextBox 66">
          <a:extLst>
            <a:ext uri="{FF2B5EF4-FFF2-40B4-BE49-F238E27FC236}">
              <a16:creationId xmlns:a16="http://schemas.microsoft.com/office/drawing/2014/main" id="{D9F6AE1E-4412-4EAD-8791-105CA4F19D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8" name="TextBox 67">
          <a:extLst>
            <a:ext uri="{FF2B5EF4-FFF2-40B4-BE49-F238E27FC236}">
              <a16:creationId xmlns:a16="http://schemas.microsoft.com/office/drawing/2014/main" id="{BEE7F2BC-C7A9-4FB3-AAEC-3E17B1853AC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69" name="TextBox 68">
          <a:extLst>
            <a:ext uri="{FF2B5EF4-FFF2-40B4-BE49-F238E27FC236}">
              <a16:creationId xmlns:a16="http://schemas.microsoft.com/office/drawing/2014/main" id="{BB78E842-66CE-4B26-AFE2-4BB9472B041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0" name="TextBox 69">
          <a:extLst>
            <a:ext uri="{FF2B5EF4-FFF2-40B4-BE49-F238E27FC236}">
              <a16:creationId xmlns:a16="http://schemas.microsoft.com/office/drawing/2014/main" id="{2DE78944-E9A6-4DD0-9F9B-BF49A6C7656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1" name="TextBox 70">
          <a:extLst>
            <a:ext uri="{FF2B5EF4-FFF2-40B4-BE49-F238E27FC236}">
              <a16:creationId xmlns:a16="http://schemas.microsoft.com/office/drawing/2014/main" id="{8BF4DFCE-F5B9-479B-8599-CD00F8389CD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2" name="TextBox 71">
          <a:extLst>
            <a:ext uri="{FF2B5EF4-FFF2-40B4-BE49-F238E27FC236}">
              <a16:creationId xmlns:a16="http://schemas.microsoft.com/office/drawing/2014/main" id="{FBE36660-5842-4475-B326-20CEB1B11D1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3" name="TextBox 72">
          <a:extLst>
            <a:ext uri="{FF2B5EF4-FFF2-40B4-BE49-F238E27FC236}">
              <a16:creationId xmlns:a16="http://schemas.microsoft.com/office/drawing/2014/main" id="{454EE185-BDC4-4E4F-8C1B-2EA41EAD63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4" name="TextBox 73">
          <a:extLst>
            <a:ext uri="{FF2B5EF4-FFF2-40B4-BE49-F238E27FC236}">
              <a16:creationId xmlns:a16="http://schemas.microsoft.com/office/drawing/2014/main" id="{C9971117-B950-4EF3-81F2-ABE3B8DD8F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5" name="TextBox 74">
          <a:extLst>
            <a:ext uri="{FF2B5EF4-FFF2-40B4-BE49-F238E27FC236}">
              <a16:creationId xmlns:a16="http://schemas.microsoft.com/office/drawing/2014/main" id="{25A73649-4C92-4553-BAE2-EE03933B5C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76" name="TextBox 75">
          <a:extLst>
            <a:ext uri="{FF2B5EF4-FFF2-40B4-BE49-F238E27FC236}">
              <a16:creationId xmlns:a16="http://schemas.microsoft.com/office/drawing/2014/main" id="{DF1492E5-0CB2-49FD-A862-18C2C6ED93F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7" name="TextBox 76">
          <a:extLst>
            <a:ext uri="{FF2B5EF4-FFF2-40B4-BE49-F238E27FC236}">
              <a16:creationId xmlns:a16="http://schemas.microsoft.com/office/drawing/2014/main" id="{D1221E27-2377-47BD-81C9-3E8ED02243D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8" name="TextBox 77">
          <a:extLst>
            <a:ext uri="{FF2B5EF4-FFF2-40B4-BE49-F238E27FC236}">
              <a16:creationId xmlns:a16="http://schemas.microsoft.com/office/drawing/2014/main" id="{4AFF2488-7CF6-44B9-9834-EE1E978947B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79" name="TextBox 78">
          <a:extLst>
            <a:ext uri="{FF2B5EF4-FFF2-40B4-BE49-F238E27FC236}">
              <a16:creationId xmlns:a16="http://schemas.microsoft.com/office/drawing/2014/main" id="{4FE8B20E-2A95-4DDA-A58C-7B958A8462B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0" name="TextBox 79">
          <a:extLst>
            <a:ext uri="{FF2B5EF4-FFF2-40B4-BE49-F238E27FC236}">
              <a16:creationId xmlns:a16="http://schemas.microsoft.com/office/drawing/2014/main" id="{B32D49FD-4AEB-4C58-9BB3-8E1908CB562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1" name="TextBox 80">
          <a:extLst>
            <a:ext uri="{FF2B5EF4-FFF2-40B4-BE49-F238E27FC236}">
              <a16:creationId xmlns:a16="http://schemas.microsoft.com/office/drawing/2014/main" id="{DF44739C-5083-4753-AEE2-B9E680AEF23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2" name="TextBox 81">
          <a:extLst>
            <a:ext uri="{FF2B5EF4-FFF2-40B4-BE49-F238E27FC236}">
              <a16:creationId xmlns:a16="http://schemas.microsoft.com/office/drawing/2014/main" id="{4C60AD23-7E57-48B7-8D7C-6E8CC87FB0A9}"/>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3" name="TextBox 82">
          <a:extLst>
            <a:ext uri="{FF2B5EF4-FFF2-40B4-BE49-F238E27FC236}">
              <a16:creationId xmlns:a16="http://schemas.microsoft.com/office/drawing/2014/main" id="{3CE96478-59F5-4B00-BBA1-D7260C267E0B}"/>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4" name="TextBox 83">
          <a:extLst>
            <a:ext uri="{FF2B5EF4-FFF2-40B4-BE49-F238E27FC236}">
              <a16:creationId xmlns:a16="http://schemas.microsoft.com/office/drawing/2014/main" id="{199600D2-3914-4BB9-9422-675062F0E73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5" name="TextBox 84">
          <a:extLst>
            <a:ext uri="{FF2B5EF4-FFF2-40B4-BE49-F238E27FC236}">
              <a16:creationId xmlns:a16="http://schemas.microsoft.com/office/drawing/2014/main" id="{23855F36-B394-4DE9-A41E-877B89911C3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6" name="TextBox 85">
          <a:extLst>
            <a:ext uri="{FF2B5EF4-FFF2-40B4-BE49-F238E27FC236}">
              <a16:creationId xmlns:a16="http://schemas.microsoft.com/office/drawing/2014/main" id="{5D82E699-927E-4BB2-8312-74C688C6399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7" name="TextBox 86">
          <a:extLst>
            <a:ext uri="{FF2B5EF4-FFF2-40B4-BE49-F238E27FC236}">
              <a16:creationId xmlns:a16="http://schemas.microsoft.com/office/drawing/2014/main" id="{9B0B9F39-76EB-4167-907C-F6787D3D5F9F}"/>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8" name="TextBox 87">
          <a:extLst>
            <a:ext uri="{FF2B5EF4-FFF2-40B4-BE49-F238E27FC236}">
              <a16:creationId xmlns:a16="http://schemas.microsoft.com/office/drawing/2014/main" id="{14B4591C-FD72-4900-B7A7-B2EC9BACDC3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89" name="TextBox 88">
          <a:extLst>
            <a:ext uri="{FF2B5EF4-FFF2-40B4-BE49-F238E27FC236}">
              <a16:creationId xmlns:a16="http://schemas.microsoft.com/office/drawing/2014/main" id="{609E131E-433A-4DB7-8E44-19B0553EA010}"/>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290D4642-5A5B-43C8-A9F5-1B67F9AD1C1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D44D2BF2-1C65-4DAA-8BDF-308CBEBE60A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79E0DEAD-BD32-4E76-9969-DADABBF98AC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E4D44707-8E23-420F-9B45-F1BDAAAAF63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D00A0CBF-AEF3-42E9-8DA9-4241C7803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5" name="TextBox 94">
          <a:extLst>
            <a:ext uri="{FF2B5EF4-FFF2-40B4-BE49-F238E27FC236}">
              <a16:creationId xmlns:a16="http://schemas.microsoft.com/office/drawing/2014/main" id="{2C26EC97-DF35-47AB-AABC-FB7B3E9C1AE7}"/>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67"/>
  <sheetViews>
    <sheetView tabSelected="1" view="pageBreakPreview" topLeftCell="A55" zoomScale="55" zoomScaleNormal="85" zoomScaleSheetLayoutView="55" workbookViewId="0">
      <selection activeCell="F3" sqref="F3"/>
    </sheetView>
  </sheetViews>
  <sheetFormatPr defaultRowHeight="15.75" x14ac:dyDescent="0.25"/>
  <cols>
    <col min="1" max="1" width="7.140625" style="5" customWidth="1"/>
    <col min="2" max="2" width="37.85546875" style="5" customWidth="1"/>
    <col min="3" max="3" width="43" style="5" customWidth="1"/>
    <col min="4" max="4" width="9.140625" style="5"/>
    <col min="5" max="5" width="12.28515625" style="5" customWidth="1"/>
    <col min="6" max="6" width="15.42578125" style="5" customWidth="1"/>
    <col min="7" max="7" width="20.7109375" style="5" customWidth="1"/>
    <col min="8" max="8" width="17.42578125" style="5" customWidth="1"/>
    <col min="9" max="9" width="21" style="5" customWidth="1"/>
    <col min="10" max="10" width="39.140625" style="5" customWidth="1"/>
    <col min="11" max="16384" width="9.140625" style="5"/>
  </cols>
  <sheetData>
    <row r="2" spans="1:11" ht="60.75" customHeight="1" x14ac:dyDescent="0.25">
      <c r="B2" s="6"/>
      <c r="C2" s="1"/>
      <c r="D2" s="7"/>
      <c r="E2" s="7"/>
      <c r="F2" s="22" t="s">
        <v>119</v>
      </c>
      <c r="G2" s="22"/>
      <c r="H2" s="22"/>
      <c r="I2" s="22"/>
    </row>
    <row r="3" spans="1:11" x14ac:dyDescent="0.25">
      <c r="B3" s="6"/>
      <c r="C3" s="6"/>
      <c r="D3" s="1"/>
      <c r="E3" s="1"/>
      <c r="F3" s="1"/>
      <c r="G3" s="1"/>
    </row>
    <row r="4" spans="1:11" x14ac:dyDescent="0.25">
      <c r="B4" s="6"/>
      <c r="C4" s="6"/>
      <c r="D4" s="2" t="s">
        <v>0</v>
      </c>
      <c r="E4" s="2" t="s">
        <v>0</v>
      </c>
      <c r="F4" s="1"/>
      <c r="G4" s="1"/>
    </row>
    <row r="5" spans="1:11" x14ac:dyDescent="0.25">
      <c r="B5" s="6"/>
      <c r="C5" s="6"/>
      <c r="D5" s="1"/>
      <c r="E5" s="1"/>
      <c r="F5" s="1" t="s">
        <v>1</v>
      </c>
      <c r="G5" s="1"/>
    </row>
    <row r="6" spans="1:11" ht="15" customHeight="1" x14ac:dyDescent="0.25">
      <c r="A6" s="23" t="s">
        <v>2</v>
      </c>
      <c r="B6" s="23" t="s">
        <v>3</v>
      </c>
      <c r="C6" s="23" t="s">
        <v>4</v>
      </c>
      <c r="D6" s="24" t="s">
        <v>5</v>
      </c>
      <c r="E6" s="20" t="s">
        <v>6</v>
      </c>
      <c r="F6" s="20" t="s">
        <v>7</v>
      </c>
      <c r="G6" s="20" t="s">
        <v>8</v>
      </c>
      <c r="H6" s="19" t="s">
        <v>9</v>
      </c>
      <c r="I6" s="19" t="s">
        <v>10</v>
      </c>
      <c r="J6" s="19" t="s">
        <v>11</v>
      </c>
      <c r="K6" s="19" t="s">
        <v>12</v>
      </c>
    </row>
    <row r="7" spans="1:11" ht="50.25" customHeight="1" x14ac:dyDescent="0.25">
      <c r="A7" s="23"/>
      <c r="B7" s="23"/>
      <c r="C7" s="23"/>
      <c r="D7" s="24"/>
      <c r="E7" s="20"/>
      <c r="F7" s="20"/>
      <c r="G7" s="20"/>
      <c r="H7" s="19"/>
      <c r="I7" s="19"/>
      <c r="J7" s="19"/>
      <c r="K7" s="19"/>
    </row>
    <row r="8" spans="1:11" ht="99.75" customHeight="1" x14ac:dyDescent="0.25">
      <c r="A8" s="9">
        <v>1</v>
      </c>
      <c r="B8" s="10" t="s">
        <v>22</v>
      </c>
      <c r="C8" s="10" t="s">
        <v>23</v>
      </c>
      <c r="D8" s="11" t="s">
        <v>17</v>
      </c>
      <c r="E8" s="12">
        <v>50</v>
      </c>
      <c r="F8" s="13">
        <v>8500</v>
      </c>
      <c r="G8" s="13">
        <f>E8*F8</f>
        <v>425000</v>
      </c>
      <c r="H8" s="14" t="s">
        <v>13</v>
      </c>
      <c r="I8" s="14" t="s">
        <v>14</v>
      </c>
      <c r="J8" s="15" t="s">
        <v>18</v>
      </c>
      <c r="K8" s="14">
        <v>0</v>
      </c>
    </row>
    <row r="9" spans="1:11" ht="99.75" customHeight="1" x14ac:dyDescent="0.25">
      <c r="A9" s="9">
        <v>2</v>
      </c>
      <c r="B9" s="10" t="s">
        <v>24</v>
      </c>
      <c r="C9" s="10" t="s">
        <v>25</v>
      </c>
      <c r="D9" s="11" t="s">
        <v>26</v>
      </c>
      <c r="E9" s="12">
        <v>5</v>
      </c>
      <c r="F9" s="13">
        <v>70000</v>
      </c>
      <c r="G9" s="13">
        <f t="shared" ref="G9:G59" si="0">E9*F9</f>
        <v>350000</v>
      </c>
      <c r="H9" s="14" t="s">
        <v>13</v>
      </c>
      <c r="I9" s="14" t="s">
        <v>14</v>
      </c>
      <c r="J9" s="15" t="s">
        <v>18</v>
      </c>
      <c r="K9" s="14">
        <v>0</v>
      </c>
    </row>
    <row r="10" spans="1:11" ht="99.75" customHeight="1" x14ac:dyDescent="0.25">
      <c r="A10" s="9">
        <v>3</v>
      </c>
      <c r="B10" s="10" t="s">
        <v>27</v>
      </c>
      <c r="C10" s="10" t="s">
        <v>27</v>
      </c>
      <c r="D10" s="11" t="s">
        <v>26</v>
      </c>
      <c r="E10" s="12">
        <v>1</v>
      </c>
      <c r="F10" s="13">
        <v>82000</v>
      </c>
      <c r="G10" s="13">
        <f t="shared" si="0"/>
        <v>82000</v>
      </c>
      <c r="H10" s="14" t="s">
        <v>13</v>
      </c>
      <c r="I10" s="14" t="s">
        <v>14</v>
      </c>
      <c r="J10" s="15" t="s">
        <v>18</v>
      </c>
      <c r="K10" s="14">
        <v>0</v>
      </c>
    </row>
    <row r="11" spans="1:11" ht="33" customHeight="1" x14ac:dyDescent="0.25">
      <c r="A11" s="9">
        <v>4</v>
      </c>
      <c r="B11" s="10" t="s">
        <v>28</v>
      </c>
      <c r="C11" s="10" t="s">
        <v>29</v>
      </c>
      <c r="D11" s="11" t="s">
        <v>17</v>
      </c>
      <c r="E11" s="12">
        <v>5</v>
      </c>
      <c r="F11" s="13">
        <v>7000</v>
      </c>
      <c r="G11" s="13">
        <f t="shared" si="0"/>
        <v>35000</v>
      </c>
      <c r="H11" s="14" t="s">
        <v>13</v>
      </c>
      <c r="I11" s="14" t="s">
        <v>14</v>
      </c>
      <c r="J11" s="15" t="s">
        <v>18</v>
      </c>
      <c r="K11" s="14">
        <v>0</v>
      </c>
    </row>
    <row r="12" spans="1:11" ht="66" customHeight="1" x14ac:dyDescent="0.25">
      <c r="A12" s="9">
        <v>5</v>
      </c>
      <c r="B12" s="10" t="s">
        <v>30</v>
      </c>
      <c r="C12" s="10" t="s">
        <v>31</v>
      </c>
      <c r="D12" s="11" t="s">
        <v>17</v>
      </c>
      <c r="E12" s="12">
        <v>60</v>
      </c>
      <c r="F12" s="13">
        <v>57755</v>
      </c>
      <c r="G12" s="13">
        <f t="shared" si="0"/>
        <v>3465300</v>
      </c>
      <c r="H12" s="14" t="s">
        <v>13</v>
      </c>
      <c r="I12" s="14" t="s">
        <v>14</v>
      </c>
      <c r="J12" s="15" t="s">
        <v>18</v>
      </c>
      <c r="K12" s="14">
        <v>0</v>
      </c>
    </row>
    <row r="13" spans="1:11" ht="109.5" customHeight="1" x14ac:dyDescent="0.25">
      <c r="A13" s="9">
        <v>6</v>
      </c>
      <c r="B13" s="10" t="s">
        <v>32</v>
      </c>
      <c r="C13" s="10" t="s">
        <v>33</v>
      </c>
      <c r="D13" s="11" t="s">
        <v>17</v>
      </c>
      <c r="E13" s="12">
        <v>70</v>
      </c>
      <c r="F13" s="13">
        <v>49550</v>
      </c>
      <c r="G13" s="13">
        <f t="shared" si="0"/>
        <v>3468500</v>
      </c>
      <c r="H13" s="14" t="s">
        <v>13</v>
      </c>
      <c r="I13" s="14" t="s">
        <v>14</v>
      </c>
      <c r="J13" s="15" t="s">
        <v>18</v>
      </c>
      <c r="K13" s="14">
        <v>0</v>
      </c>
    </row>
    <row r="14" spans="1:11" ht="99.75" customHeight="1" x14ac:dyDescent="0.25">
      <c r="A14" s="9">
        <v>7</v>
      </c>
      <c r="B14" s="10" t="s">
        <v>34</v>
      </c>
      <c r="C14" s="10" t="s">
        <v>35</v>
      </c>
      <c r="D14" s="11" t="s">
        <v>17</v>
      </c>
      <c r="E14" s="12">
        <v>5</v>
      </c>
      <c r="F14" s="13">
        <v>11685</v>
      </c>
      <c r="G14" s="13">
        <f t="shared" si="0"/>
        <v>58425</v>
      </c>
      <c r="H14" s="14" t="s">
        <v>13</v>
      </c>
      <c r="I14" s="14" t="s">
        <v>14</v>
      </c>
      <c r="J14" s="15" t="s">
        <v>18</v>
      </c>
      <c r="K14" s="14">
        <v>0</v>
      </c>
    </row>
    <row r="15" spans="1:11" ht="99.75" customHeight="1" x14ac:dyDescent="0.25">
      <c r="A15" s="9">
        <v>8</v>
      </c>
      <c r="B15" s="10" t="s">
        <v>36</v>
      </c>
      <c r="C15" s="10" t="s">
        <v>37</v>
      </c>
      <c r="D15" s="11" t="s">
        <v>17</v>
      </c>
      <c r="E15" s="12">
        <v>5</v>
      </c>
      <c r="F15" s="13">
        <v>55000</v>
      </c>
      <c r="G15" s="13">
        <f t="shared" si="0"/>
        <v>275000</v>
      </c>
      <c r="H15" s="14" t="s">
        <v>13</v>
      </c>
      <c r="I15" s="14" t="s">
        <v>14</v>
      </c>
      <c r="J15" s="15" t="s">
        <v>18</v>
      </c>
      <c r="K15" s="14">
        <v>0</v>
      </c>
    </row>
    <row r="16" spans="1:11" ht="99.75" customHeight="1" x14ac:dyDescent="0.25">
      <c r="A16" s="9">
        <v>9</v>
      </c>
      <c r="B16" s="10" t="s">
        <v>38</v>
      </c>
      <c r="C16" s="10" t="s">
        <v>39</v>
      </c>
      <c r="D16" s="11" t="s">
        <v>17</v>
      </c>
      <c r="E16" s="12">
        <v>20</v>
      </c>
      <c r="F16" s="13">
        <v>43000</v>
      </c>
      <c r="G16" s="13">
        <f t="shared" si="0"/>
        <v>860000</v>
      </c>
      <c r="H16" s="14" t="s">
        <v>13</v>
      </c>
      <c r="I16" s="14" t="s">
        <v>14</v>
      </c>
      <c r="J16" s="15" t="s">
        <v>18</v>
      </c>
      <c r="K16" s="14">
        <v>0</v>
      </c>
    </row>
    <row r="17" spans="1:11" ht="99.75" customHeight="1" x14ac:dyDescent="0.25">
      <c r="A17" s="9">
        <v>10</v>
      </c>
      <c r="B17" s="10" t="s">
        <v>40</v>
      </c>
      <c r="C17" s="10" t="s">
        <v>41</v>
      </c>
      <c r="D17" s="11" t="s">
        <v>20</v>
      </c>
      <c r="E17" s="12">
        <v>5</v>
      </c>
      <c r="F17" s="13">
        <v>18000</v>
      </c>
      <c r="G17" s="13">
        <f t="shared" si="0"/>
        <v>90000</v>
      </c>
      <c r="H17" s="14" t="s">
        <v>13</v>
      </c>
      <c r="I17" s="14" t="s">
        <v>14</v>
      </c>
      <c r="J17" s="15" t="s">
        <v>18</v>
      </c>
      <c r="K17" s="14">
        <v>0</v>
      </c>
    </row>
    <row r="18" spans="1:11" ht="99.75" customHeight="1" x14ac:dyDescent="0.25">
      <c r="A18" s="9">
        <v>11</v>
      </c>
      <c r="B18" s="10" t="s">
        <v>42</v>
      </c>
      <c r="C18" s="10" t="s">
        <v>43</v>
      </c>
      <c r="D18" s="11" t="s">
        <v>26</v>
      </c>
      <c r="E18" s="12">
        <v>5</v>
      </c>
      <c r="F18" s="13">
        <v>130000</v>
      </c>
      <c r="G18" s="13">
        <f t="shared" si="0"/>
        <v>650000</v>
      </c>
      <c r="H18" s="14" t="s">
        <v>13</v>
      </c>
      <c r="I18" s="14" t="s">
        <v>14</v>
      </c>
      <c r="J18" s="15" t="s">
        <v>18</v>
      </c>
      <c r="K18" s="14">
        <v>0</v>
      </c>
    </row>
    <row r="19" spans="1:11" ht="99.75" customHeight="1" x14ac:dyDescent="0.25">
      <c r="A19" s="9">
        <v>12</v>
      </c>
      <c r="B19" s="10" t="s">
        <v>44</v>
      </c>
      <c r="C19" s="10" t="s">
        <v>45</v>
      </c>
      <c r="D19" s="11" t="s">
        <v>17</v>
      </c>
      <c r="E19" s="12">
        <v>15</v>
      </c>
      <c r="F19" s="13">
        <v>28400</v>
      </c>
      <c r="G19" s="13">
        <f t="shared" si="0"/>
        <v>426000</v>
      </c>
      <c r="H19" s="14" t="s">
        <v>13</v>
      </c>
      <c r="I19" s="14" t="s">
        <v>14</v>
      </c>
      <c r="J19" s="15" t="s">
        <v>18</v>
      </c>
      <c r="K19" s="14">
        <v>0</v>
      </c>
    </row>
    <row r="20" spans="1:11" ht="99.75" customHeight="1" x14ac:dyDescent="0.25">
      <c r="A20" s="9">
        <v>13</v>
      </c>
      <c r="B20" s="10" t="s">
        <v>46</v>
      </c>
      <c r="C20" s="10" t="s">
        <v>47</v>
      </c>
      <c r="D20" s="11" t="s">
        <v>17</v>
      </c>
      <c r="E20" s="12">
        <v>1</v>
      </c>
      <c r="F20" s="13">
        <v>310000</v>
      </c>
      <c r="G20" s="13">
        <f t="shared" si="0"/>
        <v>310000</v>
      </c>
      <c r="H20" s="14" t="s">
        <v>13</v>
      </c>
      <c r="I20" s="14" t="s">
        <v>14</v>
      </c>
      <c r="J20" s="15" t="s">
        <v>18</v>
      </c>
      <c r="K20" s="14">
        <v>0</v>
      </c>
    </row>
    <row r="21" spans="1:11" ht="57.75" customHeight="1" x14ac:dyDescent="0.25">
      <c r="A21" s="9">
        <v>14</v>
      </c>
      <c r="B21" s="10" t="s">
        <v>48</v>
      </c>
      <c r="C21" s="10" t="s">
        <v>49</v>
      </c>
      <c r="D21" s="11" t="s">
        <v>17</v>
      </c>
      <c r="E21" s="12">
        <v>5</v>
      </c>
      <c r="F21" s="13">
        <v>72450</v>
      </c>
      <c r="G21" s="13">
        <f t="shared" si="0"/>
        <v>362250</v>
      </c>
      <c r="H21" s="14" t="s">
        <v>13</v>
      </c>
      <c r="I21" s="14" t="s">
        <v>14</v>
      </c>
      <c r="J21" s="15" t="s">
        <v>18</v>
      </c>
      <c r="K21" s="14">
        <v>0</v>
      </c>
    </row>
    <row r="22" spans="1:11" ht="57.75" customHeight="1" x14ac:dyDescent="0.25">
      <c r="A22" s="9">
        <v>15</v>
      </c>
      <c r="B22" s="10" t="s">
        <v>50</v>
      </c>
      <c r="C22" s="10" t="s">
        <v>51</v>
      </c>
      <c r="D22" s="11" t="s">
        <v>17</v>
      </c>
      <c r="E22" s="12">
        <v>5</v>
      </c>
      <c r="F22" s="13">
        <v>9000</v>
      </c>
      <c r="G22" s="13">
        <f t="shared" si="0"/>
        <v>45000</v>
      </c>
      <c r="H22" s="14" t="s">
        <v>13</v>
      </c>
      <c r="I22" s="14" t="s">
        <v>14</v>
      </c>
      <c r="J22" s="15" t="s">
        <v>18</v>
      </c>
      <c r="K22" s="14">
        <v>0</v>
      </c>
    </row>
    <row r="23" spans="1:11" ht="57.75" customHeight="1" x14ac:dyDescent="0.25">
      <c r="A23" s="9">
        <v>16</v>
      </c>
      <c r="B23" s="10" t="s">
        <v>52</v>
      </c>
      <c r="C23" s="10" t="s">
        <v>53</v>
      </c>
      <c r="D23" s="11" t="s">
        <v>17</v>
      </c>
      <c r="E23" s="12">
        <v>5</v>
      </c>
      <c r="F23" s="13">
        <v>83600</v>
      </c>
      <c r="G23" s="13">
        <f t="shared" si="0"/>
        <v>418000</v>
      </c>
      <c r="H23" s="14" t="s">
        <v>13</v>
      </c>
      <c r="I23" s="14" t="s">
        <v>14</v>
      </c>
      <c r="J23" s="15" t="s">
        <v>18</v>
      </c>
      <c r="K23" s="14">
        <v>0</v>
      </c>
    </row>
    <row r="24" spans="1:11" ht="57.75" customHeight="1" x14ac:dyDescent="0.25">
      <c r="A24" s="9">
        <v>17</v>
      </c>
      <c r="B24" s="10" t="s">
        <v>54</v>
      </c>
      <c r="C24" s="10" t="s">
        <v>55</v>
      </c>
      <c r="D24" s="11" t="s">
        <v>56</v>
      </c>
      <c r="E24" s="12">
        <v>9</v>
      </c>
      <c r="F24" s="13">
        <v>11200</v>
      </c>
      <c r="G24" s="13">
        <f t="shared" si="0"/>
        <v>100800</v>
      </c>
      <c r="H24" s="14" t="s">
        <v>13</v>
      </c>
      <c r="I24" s="14" t="s">
        <v>14</v>
      </c>
      <c r="J24" s="15" t="s">
        <v>18</v>
      </c>
      <c r="K24" s="14">
        <v>0</v>
      </c>
    </row>
    <row r="25" spans="1:11" ht="57.75" customHeight="1" x14ac:dyDescent="0.25">
      <c r="A25" s="9">
        <v>18</v>
      </c>
      <c r="B25" s="10" t="s">
        <v>57</v>
      </c>
      <c r="C25" s="10" t="s">
        <v>58</v>
      </c>
      <c r="D25" s="11" t="s">
        <v>17</v>
      </c>
      <c r="E25" s="12">
        <v>9</v>
      </c>
      <c r="F25" s="13">
        <v>16500</v>
      </c>
      <c r="G25" s="13">
        <f t="shared" si="0"/>
        <v>148500</v>
      </c>
      <c r="H25" s="14" t="s">
        <v>13</v>
      </c>
      <c r="I25" s="14" t="s">
        <v>14</v>
      </c>
      <c r="J25" s="15" t="s">
        <v>18</v>
      </c>
      <c r="K25" s="14">
        <v>0</v>
      </c>
    </row>
    <row r="26" spans="1:11" ht="57.75" customHeight="1" x14ac:dyDescent="0.25">
      <c r="A26" s="9">
        <v>19</v>
      </c>
      <c r="B26" s="10" t="s">
        <v>59</v>
      </c>
      <c r="C26" s="10" t="s">
        <v>60</v>
      </c>
      <c r="D26" s="11" t="s">
        <v>17</v>
      </c>
      <c r="E26" s="12">
        <v>9</v>
      </c>
      <c r="F26" s="13">
        <v>6900</v>
      </c>
      <c r="G26" s="13">
        <f t="shared" si="0"/>
        <v>62100</v>
      </c>
      <c r="H26" s="14" t="s">
        <v>13</v>
      </c>
      <c r="I26" s="14" t="s">
        <v>14</v>
      </c>
      <c r="J26" s="15" t="s">
        <v>18</v>
      </c>
      <c r="K26" s="14">
        <v>0</v>
      </c>
    </row>
    <row r="27" spans="1:11" ht="57.75" customHeight="1" x14ac:dyDescent="0.25">
      <c r="A27" s="9">
        <v>20</v>
      </c>
      <c r="B27" s="10" t="s">
        <v>118</v>
      </c>
      <c r="C27" s="10" t="s">
        <v>61</v>
      </c>
      <c r="D27" s="11" t="s">
        <v>17</v>
      </c>
      <c r="E27" s="12">
        <v>20</v>
      </c>
      <c r="F27" s="13">
        <v>85500</v>
      </c>
      <c r="G27" s="13">
        <f t="shared" si="0"/>
        <v>1710000</v>
      </c>
      <c r="H27" s="14" t="s">
        <v>13</v>
      </c>
      <c r="I27" s="14" t="s">
        <v>14</v>
      </c>
      <c r="J27" s="15" t="s">
        <v>18</v>
      </c>
      <c r="K27" s="14">
        <v>0</v>
      </c>
    </row>
    <row r="28" spans="1:11" ht="57.75" customHeight="1" x14ac:dyDescent="0.25">
      <c r="A28" s="9">
        <v>21</v>
      </c>
      <c r="B28" s="10" t="s">
        <v>62</v>
      </c>
      <c r="C28" s="10" t="s">
        <v>63</v>
      </c>
      <c r="D28" s="11" t="s">
        <v>26</v>
      </c>
      <c r="E28" s="12">
        <v>80</v>
      </c>
      <c r="F28" s="13">
        <v>10000</v>
      </c>
      <c r="G28" s="13">
        <f t="shared" si="0"/>
        <v>800000</v>
      </c>
      <c r="H28" s="14" t="s">
        <v>13</v>
      </c>
      <c r="I28" s="14" t="s">
        <v>14</v>
      </c>
      <c r="J28" s="15" t="s">
        <v>18</v>
      </c>
      <c r="K28" s="14">
        <v>0</v>
      </c>
    </row>
    <row r="29" spans="1:11" ht="57.75" customHeight="1" x14ac:dyDescent="0.25">
      <c r="A29" s="9">
        <v>22</v>
      </c>
      <c r="B29" s="10" t="s">
        <v>64</v>
      </c>
      <c r="C29" s="10" t="s">
        <v>65</v>
      </c>
      <c r="D29" s="11" t="s">
        <v>17</v>
      </c>
      <c r="E29" s="12">
        <v>5</v>
      </c>
      <c r="F29" s="13">
        <v>5000</v>
      </c>
      <c r="G29" s="13">
        <f t="shared" si="0"/>
        <v>25000</v>
      </c>
      <c r="H29" s="14" t="s">
        <v>13</v>
      </c>
      <c r="I29" s="14" t="s">
        <v>14</v>
      </c>
      <c r="J29" s="15" t="s">
        <v>18</v>
      </c>
      <c r="K29" s="14">
        <v>0</v>
      </c>
    </row>
    <row r="30" spans="1:11" ht="57.75" customHeight="1" x14ac:dyDescent="0.25">
      <c r="A30" s="9">
        <v>23</v>
      </c>
      <c r="B30" s="10" t="s">
        <v>64</v>
      </c>
      <c r="C30" s="10" t="s">
        <v>66</v>
      </c>
      <c r="D30" s="11" t="s">
        <v>17</v>
      </c>
      <c r="E30" s="12">
        <v>5</v>
      </c>
      <c r="F30" s="13">
        <v>5000</v>
      </c>
      <c r="G30" s="13">
        <f t="shared" si="0"/>
        <v>25000</v>
      </c>
      <c r="H30" s="14" t="s">
        <v>13</v>
      </c>
      <c r="I30" s="14" t="s">
        <v>14</v>
      </c>
      <c r="J30" s="15" t="s">
        <v>18</v>
      </c>
      <c r="K30" s="14">
        <v>0</v>
      </c>
    </row>
    <row r="31" spans="1:11" ht="57.75" customHeight="1" x14ac:dyDescent="0.25">
      <c r="A31" s="9">
        <v>24</v>
      </c>
      <c r="B31" s="10" t="s">
        <v>67</v>
      </c>
      <c r="C31" s="10" t="s">
        <v>68</v>
      </c>
      <c r="D31" s="11" t="s">
        <v>17</v>
      </c>
      <c r="E31" s="12">
        <v>15</v>
      </c>
      <c r="F31" s="13">
        <v>75000</v>
      </c>
      <c r="G31" s="13">
        <f t="shared" si="0"/>
        <v>1125000</v>
      </c>
      <c r="H31" s="14" t="s">
        <v>13</v>
      </c>
      <c r="I31" s="14" t="s">
        <v>14</v>
      </c>
      <c r="J31" s="15" t="s">
        <v>18</v>
      </c>
      <c r="K31" s="14">
        <v>0</v>
      </c>
    </row>
    <row r="32" spans="1:11" ht="57.75" customHeight="1" x14ac:dyDescent="0.25">
      <c r="A32" s="9">
        <v>25</v>
      </c>
      <c r="B32" s="10" t="s">
        <v>69</v>
      </c>
      <c r="C32" s="10" t="s">
        <v>70</v>
      </c>
      <c r="D32" s="11" t="s">
        <v>17</v>
      </c>
      <c r="E32" s="12">
        <v>10</v>
      </c>
      <c r="F32" s="13">
        <v>180000</v>
      </c>
      <c r="G32" s="13">
        <f t="shared" si="0"/>
        <v>1800000</v>
      </c>
      <c r="H32" s="14" t="s">
        <v>13</v>
      </c>
      <c r="I32" s="14" t="s">
        <v>14</v>
      </c>
      <c r="J32" s="15" t="s">
        <v>18</v>
      </c>
      <c r="K32" s="14">
        <v>0</v>
      </c>
    </row>
    <row r="33" spans="1:11" ht="57.75" customHeight="1" x14ac:dyDescent="0.25">
      <c r="A33" s="9">
        <v>26</v>
      </c>
      <c r="B33" s="10" t="s">
        <v>71</v>
      </c>
      <c r="C33" s="10" t="s">
        <v>72</v>
      </c>
      <c r="D33" s="11" t="s">
        <v>17</v>
      </c>
      <c r="E33" s="12">
        <v>500</v>
      </c>
      <c r="F33" s="13">
        <v>2250</v>
      </c>
      <c r="G33" s="13">
        <f t="shared" si="0"/>
        <v>1125000</v>
      </c>
      <c r="H33" s="14" t="s">
        <v>13</v>
      </c>
      <c r="I33" s="14" t="s">
        <v>14</v>
      </c>
      <c r="J33" s="15" t="s">
        <v>18</v>
      </c>
      <c r="K33" s="14">
        <v>0</v>
      </c>
    </row>
    <row r="34" spans="1:11" ht="57.75" customHeight="1" x14ac:dyDescent="0.25">
      <c r="A34" s="9">
        <v>27</v>
      </c>
      <c r="B34" s="10" t="s">
        <v>73</v>
      </c>
      <c r="C34" s="10" t="s">
        <v>74</v>
      </c>
      <c r="D34" s="11" t="s">
        <v>20</v>
      </c>
      <c r="E34" s="12">
        <v>10</v>
      </c>
      <c r="F34" s="13">
        <v>30907.8</v>
      </c>
      <c r="G34" s="13">
        <f t="shared" si="0"/>
        <v>309078</v>
      </c>
      <c r="H34" s="14" t="s">
        <v>13</v>
      </c>
      <c r="I34" s="14" t="s">
        <v>14</v>
      </c>
      <c r="J34" s="15" t="s">
        <v>18</v>
      </c>
      <c r="K34" s="14">
        <v>0</v>
      </c>
    </row>
    <row r="35" spans="1:11" ht="57.75" customHeight="1" x14ac:dyDescent="0.25">
      <c r="A35" s="9">
        <v>28</v>
      </c>
      <c r="B35" s="10" t="s">
        <v>75</v>
      </c>
      <c r="C35" s="10" t="s">
        <v>75</v>
      </c>
      <c r="D35" s="11" t="s">
        <v>17</v>
      </c>
      <c r="E35" s="12">
        <v>15</v>
      </c>
      <c r="F35" s="13">
        <v>36035</v>
      </c>
      <c r="G35" s="13">
        <f t="shared" si="0"/>
        <v>540525</v>
      </c>
      <c r="H35" s="14" t="s">
        <v>13</v>
      </c>
      <c r="I35" s="14" t="s">
        <v>14</v>
      </c>
      <c r="J35" s="15" t="s">
        <v>18</v>
      </c>
      <c r="K35" s="14">
        <v>0</v>
      </c>
    </row>
    <row r="36" spans="1:11" ht="57.75" customHeight="1" x14ac:dyDescent="0.25">
      <c r="A36" s="9">
        <v>29</v>
      </c>
      <c r="B36" s="10" t="s">
        <v>76</v>
      </c>
      <c r="C36" s="10" t="s">
        <v>77</v>
      </c>
      <c r="D36" s="11" t="s">
        <v>78</v>
      </c>
      <c r="E36" s="12">
        <v>55</v>
      </c>
      <c r="F36" s="13">
        <v>19100</v>
      </c>
      <c r="G36" s="13">
        <f t="shared" si="0"/>
        <v>1050500</v>
      </c>
      <c r="H36" s="14" t="s">
        <v>13</v>
      </c>
      <c r="I36" s="14" t="s">
        <v>14</v>
      </c>
      <c r="J36" s="15" t="s">
        <v>18</v>
      </c>
      <c r="K36" s="14">
        <v>0</v>
      </c>
    </row>
    <row r="37" spans="1:11" ht="57.75" customHeight="1" x14ac:dyDescent="0.25">
      <c r="A37" s="9">
        <v>30</v>
      </c>
      <c r="B37" s="10" t="s">
        <v>79</v>
      </c>
      <c r="C37" s="10" t="s">
        <v>79</v>
      </c>
      <c r="D37" s="11" t="s">
        <v>17</v>
      </c>
      <c r="E37" s="12">
        <v>5</v>
      </c>
      <c r="F37" s="13">
        <v>175000</v>
      </c>
      <c r="G37" s="13">
        <f t="shared" si="0"/>
        <v>875000</v>
      </c>
      <c r="H37" s="14" t="s">
        <v>13</v>
      </c>
      <c r="I37" s="14" t="s">
        <v>14</v>
      </c>
      <c r="J37" s="15" t="s">
        <v>18</v>
      </c>
      <c r="K37" s="14">
        <v>0</v>
      </c>
    </row>
    <row r="38" spans="1:11" ht="57.75" customHeight="1" x14ac:dyDescent="0.25">
      <c r="A38" s="9">
        <v>31</v>
      </c>
      <c r="B38" s="10" t="s">
        <v>80</v>
      </c>
      <c r="C38" s="10" t="s">
        <v>81</v>
      </c>
      <c r="D38" s="11" t="s">
        <v>82</v>
      </c>
      <c r="E38" s="12">
        <v>100</v>
      </c>
      <c r="F38" s="13">
        <v>960</v>
      </c>
      <c r="G38" s="13">
        <f t="shared" si="0"/>
        <v>96000</v>
      </c>
      <c r="H38" s="14" t="s">
        <v>13</v>
      </c>
      <c r="I38" s="14" t="s">
        <v>14</v>
      </c>
      <c r="J38" s="15" t="s">
        <v>18</v>
      </c>
      <c r="K38" s="14">
        <v>0</v>
      </c>
    </row>
    <row r="39" spans="1:11" ht="57.75" customHeight="1" x14ac:dyDescent="0.25">
      <c r="A39" s="9">
        <v>32</v>
      </c>
      <c r="B39" s="10" t="s">
        <v>83</v>
      </c>
      <c r="C39" s="10" t="s">
        <v>83</v>
      </c>
      <c r="D39" s="11" t="s">
        <v>17</v>
      </c>
      <c r="E39" s="12">
        <v>100</v>
      </c>
      <c r="F39" s="13">
        <v>4700</v>
      </c>
      <c r="G39" s="13">
        <f t="shared" si="0"/>
        <v>470000</v>
      </c>
      <c r="H39" s="14" t="s">
        <v>13</v>
      </c>
      <c r="I39" s="14" t="s">
        <v>14</v>
      </c>
      <c r="J39" s="15" t="s">
        <v>18</v>
      </c>
      <c r="K39" s="14">
        <v>0</v>
      </c>
    </row>
    <row r="40" spans="1:11" ht="57.75" customHeight="1" x14ac:dyDescent="0.25">
      <c r="A40" s="9">
        <v>33</v>
      </c>
      <c r="B40" s="10" t="s">
        <v>84</v>
      </c>
      <c r="C40" s="10" t="s">
        <v>84</v>
      </c>
      <c r="D40" s="11" t="s">
        <v>17</v>
      </c>
      <c r="E40" s="12">
        <v>300</v>
      </c>
      <c r="F40" s="13">
        <v>4700</v>
      </c>
      <c r="G40" s="13">
        <f t="shared" si="0"/>
        <v>1410000</v>
      </c>
      <c r="H40" s="14" t="s">
        <v>13</v>
      </c>
      <c r="I40" s="14" t="s">
        <v>14</v>
      </c>
      <c r="J40" s="15" t="s">
        <v>18</v>
      </c>
      <c r="K40" s="14">
        <v>0</v>
      </c>
    </row>
    <row r="41" spans="1:11" ht="57.75" customHeight="1" x14ac:dyDescent="0.25">
      <c r="A41" s="9">
        <v>34</v>
      </c>
      <c r="B41" s="10" t="s">
        <v>85</v>
      </c>
      <c r="C41" s="10" t="s">
        <v>85</v>
      </c>
      <c r="D41" s="11" t="s">
        <v>17</v>
      </c>
      <c r="E41" s="12">
        <v>160</v>
      </c>
      <c r="F41" s="13">
        <v>4700</v>
      </c>
      <c r="G41" s="13">
        <f t="shared" si="0"/>
        <v>752000</v>
      </c>
      <c r="H41" s="14" t="s">
        <v>13</v>
      </c>
      <c r="I41" s="14" t="s">
        <v>14</v>
      </c>
      <c r="J41" s="15" t="s">
        <v>18</v>
      </c>
      <c r="K41" s="14">
        <v>0</v>
      </c>
    </row>
    <row r="42" spans="1:11" ht="57.75" customHeight="1" x14ac:dyDescent="0.25">
      <c r="A42" s="9">
        <v>35</v>
      </c>
      <c r="B42" s="10" t="s">
        <v>86</v>
      </c>
      <c r="C42" s="10" t="s">
        <v>87</v>
      </c>
      <c r="D42" s="11" t="s">
        <v>20</v>
      </c>
      <c r="E42" s="12">
        <v>40</v>
      </c>
      <c r="F42" s="13">
        <v>13100</v>
      </c>
      <c r="G42" s="13">
        <f t="shared" si="0"/>
        <v>524000</v>
      </c>
      <c r="H42" s="14" t="s">
        <v>13</v>
      </c>
      <c r="I42" s="14" t="s">
        <v>14</v>
      </c>
      <c r="J42" s="15" t="s">
        <v>18</v>
      </c>
      <c r="K42" s="14">
        <v>0</v>
      </c>
    </row>
    <row r="43" spans="1:11" ht="57.75" customHeight="1" x14ac:dyDescent="0.25">
      <c r="A43" s="9">
        <v>36</v>
      </c>
      <c r="B43" s="10" t="s">
        <v>21</v>
      </c>
      <c r="C43" s="10" t="s">
        <v>88</v>
      </c>
      <c r="D43" s="11" t="s">
        <v>20</v>
      </c>
      <c r="E43" s="12">
        <v>25</v>
      </c>
      <c r="F43" s="13">
        <v>39500</v>
      </c>
      <c r="G43" s="13">
        <f t="shared" si="0"/>
        <v>987500</v>
      </c>
      <c r="H43" s="14" t="s">
        <v>13</v>
      </c>
      <c r="I43" s="14" t="s">
        <v>14</v>
      </c>
      <c r="J43" s="15" t="s">
        <v>18</v>
      </c>
      <c r="K43" s="14">
        <v>0</v>
      </c>
    </row>
    <row r="44" spans="1:11" ht="57.75" customHeight="1" x14ac:dyDescent="0.25">
      <c r="A44" s="9">
        <v>37</v>
      </c>
      <c r="B44" s="10" t="s">
        <v>89</v>
      </c>
      <c r="C44" s="10" t="s">
        <v>89</v>
      </c>
      <c r="D44" s="11" t="s">
        <v>20</v>
      </c>
      <c r="E44" s="12">
        <v>100</v>
      </c>
      <c r="F44" s="13">
        <v>18100</v>
      </c>
      <c r="G44" s="13">
        <f t="shared" si="0"/>
        <v>1810000</v>
      </c>
      <c r="H44" s="14" t="s">
        <v>13</v>
      </c>
      <c r="I44" s="14" t="s">
        <v>14</v>
      </c>
      <c r="J44" s="15" t="s">
        <v>18</v>
      </c>
      <c r="K44" s="14">
        <v>0</v>
      </c>
    </row>
    <row r="45" spans="1:11" ht="57.75" customHeight="1" x14ac:dyDescent="0.25">
      <c r="A45" s="9">
        <v>38</v>
      </c>
      <c r="B45" s="10" t="s">
        <v>90</v>
      </c>
      <c r="C45" s="10" t="s">
        <v>91</v>
      </c>
      <c r="D45" s="11" t="s">
        <v>26</v>
      </c>
      <c r="E45" s="12">
        <v>4</v>
      </c>
      <c r="F45" s="13">
        <v>238000</v>
      </c>
      <c r="G45" s="13">
        <f t="shared" si="0"/>
        <v>952000</v>
      </c>
      <c r="H45" s="14" t="s">
        <v>13</v>
      </c>
      <c r="I45" s="14" t="s">
        <v>14</v>
      </c>
      <c r="J45" s="15" t="s">
        <v>18</v>
      </c>
      <c r="K45" s="14">
        <v>0</v>
      </c>
    </row>
    <row r="46" spans="1:11" ht="57.75" customHeight="1" x14ac:dyDescent="0.25">
      <c r="A46" s="9">
        <v>39</v>
      </c>
      <c r="B46" s="10" t="s">
        <v>92</v>
      </c>
      <c r="C46" s="10" t="s">
        <v>92</v>
      </c>
      <c r="D46" s="11" t="s">
        <v>20</v>
      </c>
      <c r="E46" s="12">
        <v>40</v>
      </c>
      <c r="F46" s="13">
        <v>22850</v>
      </c>
      <c r="G46" s="13">
        <f t="shared" si="0"/>
        <v>914000</v>
      </c>
      <c r="H46" s="14" t="s">
        <v>13</v>
      </c>
      <c r="I46" s="14" t="s">
        <v>14</v>
      </c>
      <c r="J46" s="15" t="s">
        <v>18</v>
      </c>
      <c r="K46" s="14">
        <v>0</v>
      </c>
    </row>
    <row r="47" spans="1:11" ht="57.75" customHeight="1" x14ac:dyDescent="0.25">
      <c r="A47" s="9">
        <v>40</v>
      </c>
      <c r="B47" s="10" t="s">
        <v>93</v>
      </c>
      <c r="C47" s="10" t="s">
        <v>94</v>
      </c>
      <c r="D47" s="11" t="s">
        <v>95</v>
      </c>
      <c r="E47" s="12">
        <v>4</v>
      </c>
      <c r="F47" s="13">
        <v>238000</v>
      </c>
      <c r="G47" s="13">
        <f t="shared" si="0"/>
        <v>952000</v>
      </c>
      <c r="H47" s="14" t="s">
        <v>13</v>
      </c>
      <c r="I47" s="14" t="s">
        <v>14</v>
      </c>
      <c r="J47" s="15" t="s">
        <v>18</v>
      </c>
      <c r="K47" s="14">
        <v>0</v>
      </c>
    </row>
    <row r="48" spans="1:11" ht="57.75" customHeight="1" x14ac:dyDescent="0.25">
      <c r="A48" s="9">
        <v>41</v>
      </c>
      <c r="B48" s="10" t="s">
        <v>96</v>
      </c>
      <c r="C48" s="10" t="s">
        <v>97</v>
      </c>
      <c r="D48" s="11" t="s">
        <v>82</v>
      </c>
      <c r="E48" s="12">
        <v>100</v>
      </c>
      <c r="F48" s="13">
        <v>3600</v>
      </c>
      <c r="G48" s="13">
        <f t="shared" si="0"/>
        <v>360000</v>
      </c>
      <c r="H48" s="14" t="s">
        <v>13</v>
      </c>
      <c r="I48" s="14" t="s">
        <v>14</v>
      </c>
      <c r="J48" s="15" t="s">
        <v>18</v>
      </c>
      <c r="K48" s="14">
        <v>0</v>
      </c>
    </row>
    <row r="49" spans="1:11" ht="57.75" customHeight="1" x14ac:dyDescent="0.25">
      <c r="A49" s="9">
        <v>42</v>
      </c>
      <c r="B49" s="10" t="s">
        <v>98</v>
      </c>
      <c r="C49" s="10" t="s">
        <v>98</v>
      </c>
      <c r="D49" s="11" t="s">
        <v>99</v>
      </c>
      <c r="E49" s="12">
        <v>20</v>
      </c>
      <c r="F49" s="13">
        <v>18000</v>
      </c>
      <c r="G49" s="13">
        <f t="shared" si="0"/>
        <v>360000</v>
      </c>
      <c r="H49" s="14" t="s">
        <v>13</v>
      </c>
      <c r="I49" s="14" t="s">
        <v>14</v>
      </c>
      <c r="J49" s="15" t="s">
        <v>18</v>
      </c>
      <c r="K49" s="14">
        <v>0</v>
      </c>
    </row>
    <row r="50" spans="1:11" ht="57.75" customHeight="1" x14ac:dyDescent="0.25">
      <c r="A50" s="9">
        <v>43</v>
      </c>
      <c r="B50" s="10" t="s">
        <v>100</v>
      </c>
      <c r="C50" s="10" t="s">
        <v>101</v>
      </c>
      <c r="D50" s="11" t="s">
        <v>20</v>
      </c>
      <c r="E50" s="12">
        <v>20</v>
      </c>
      <c r="F50" s="13">
        <v>130000</v>
      </c>
      <c r="G50" s="13">
        <f t="shared" si="0"/>
        <v>2600000</v>
      </c>
      <c r="H50" s="14" t="s">
        <v>13</v>
      </c>
      <c r="I50" s="14" t="s">
        <v>14</v>
      </c>
      <c r="J50" s="15" t="s">
        <v>18</v>
      </c>
      <c r="K50" s="14">
        <v>0</v>
      </c>
    </row>
    <row r="51" spans="1:11" ht="57.75" customHeight="1" x14ac:dyDescent="0.25">
      <c r="A51" s="9">
        <v>44</v>
      </c>
      <c r="B51" s="10" t="s">
        <v>102</v>
      </c>
      <c r="C51" s="10" t="s">
        <v>103</v>
      </c>
      <c r="D51" s="11" t="s">
        <v>20</v>
      </c>
      <c r="E51" s="12">
        <v>50</v>
      </c>
      <c r="F51" s="13">
        <v>18500</v>
      </c>
      <c r="G51" s="13">
        <f t="shared" si="0"/>
        <v>925000</v>
      </c>
      <c r="H51" s="14" t="s">
        <v>13</v>
      </c>
      <c r="I51" s="14" t="s">
        <v>14</v>
      </c>
      <c r="J51" s="15" t="s">
        <v>18</v>
      </c>
      <c r="K51" s="14">
        <v>0</v>
      </c>
    </row>
    <row r="52" spans="1:11" ht="57.75" customHeight="1" x14ac:dyDescent="0.25">
      <c r="A52" s="9">
        <v>45</v>
      </c>
      <c r="B52" s="10" t="s">
        <v>104</v>
      </c>
      <c r="C52" s="10" t="s">
        <v>105</v>
      </c>
      <c r="D52" s="11" t="s">
        <v>20</v>
      </c>
      <c r="E52" s="12">
        <v>50</v>
      </c>
      <c r="F52" s="13">
        <v>18500</v>
      </c>
      <c r="G52" s="13">
        <f t="shared" si="0"/>
        <v>925000</v>
      </c>
      <c r="H52" s="14" t="s">
        <v>13</v>
      </c>
      <c r="I52" s="14" t="s">
        <v>14</v>
      </c>
      <c r="J52" s="15" t="s">
        <v>18</v>
      </c>
      <c r="K52" s="14">
        <v>0</v>
      </c>
    </row>
    <row r="53" spans="1:11" ht="57.75" customHeight="1" x14ac:dyDescent="0.25">
      <c r="A53" s="9">
        <v>46</v>
      </c>
      <c r="B53" s="10" t="s">
        <v>106</v>
      </c>
      <c r="C53" s="10" t="s">
        <v>107</v>
      </c>
      <c r="D53" s="11" t="s">
        <v>17</v>
      </c>
      <c r="E53" s="12">
        <v>20000</v>
      </c>
      <c r="F53" s="13">
        <v>31.8</v>
      </c>
      <c r="G53" s="13">
        <f t="shared" si="0"/>
        <v>636000</v>
      </c>
      <c r="H53" s="14" t="s">
        <v>13</v>
      </c>
      <c r="I53" s="14" t="s">
        <v>14</v>
      </c>
      <c r="J53" s="15" t="s">
        <v>18</v>
      </c>
      <c r="K53" s="14">
        <v>0</v>
      </c>
    </row>
    <row r="54" spans="1:11" ht="57.75" customHeight="1" x14ac:dyDescent="0.25">
      <c r="A54" s="9">
        <v>47</v>
      </c>
      <c r="B54" s="10" t="s">
        <v>108</v>
      </c>
      <c r="C54" s="10" t="s">
        <v>108</v>
      </c>
      <c r="D54" s="11" t="s">
        <v>17</v>
      </c>
      <c r="E54" s="12">
        <v>6</v>
      </c>
      <c r="F54" s="13">
        <v>34000</v>
      </c>
      <c r="G54" s="13">
        <f t="shared" si="0"/>
        <v>204000</v>
      </c>
      <c r="H54" s="14" t="s">
        <v>13</v>
      </c>
      <c r="I54" s="14" t="s">
        <v>14</v>
      </c>
      <c r="J54" s="15" t="s">
        <v>18</v>
      </c>
      <c r="K54" s="14">
        <v>0</v>
      </c>
    </row>
    <row r="55" spans="1:11" ht="57.75" customHeight="1" x14ac:dyDescent="0.25">
      <c r="A55" s="9">
        <v>48</v>
      </c>
      <c r="B55" s="16" t="s">
        <v>109</v>
      </c>
      <c r="C55" s="16" t="s">
        <v>110</v>
      </c>
      <c r="D55" s="9" t="s">
        <v>17</v>
      </c>
      <c r="E55" s="12">
        <v>200</v>
      </c>
      <c r="F55" s="13">
        <v>412</v>
      </c>
      <c r="G55" s="13">
        <f t="shared" si="0"/>
        <v>82400</v>
      </c>
      <c r="H55" s="14" t="s">
        <v>13</v>
      </c>
      <c r="I55" s="14" t="s">
        <v>14</v>
      </c>
      <c r="J55" s="15" t="s">
        <v>18</v>
      </c>
      <c r="K55" s="14">
        <v>0</v>
      </c>
    </row>
    <row r="56" spans="1:11" ht="57.75" customHeight="1" x14ac:dyDescent="0.25">
      <c r="A56" s="9">
        <v>49</v>
      </c>
      <c r="B56" s="10" t="s">
        <v>111</v>
      </c>
      <c r="C56" s="10" t="s">
        <v>112</v>
      </c>
      <c r="D56" s="11" t="s">
        <v>17</v>
      </c>
      <c r="E56" s="12">
        <v>200</v>
      </c>
      <c r="F56" s="13">
        <v>350</v>
      </c>
      <c r="G56" s="13">
        <f t="shared" si="0"/>
        <v>70000</v>
      </c>
      <c r="H56" s="14" t="s">
        <v>13</v>
      </c>
      <c r="I56" s="14" t="s">
        <v>14</v>
      </c>
      <c r="J56" s="15" t="s">
        <v>18</v>
      </c>
      <c r="K56" s="14">
        <v>0</v>
      </c>
    </row>
    <row r="57" spans="1:11" ht="57.75" customHeight="1" x14ac:dyDescent="0.25">
      <c r="A57" s="9">
        <v>50</v>
      </c>
      <c r="B57" s="10" t="s">
        <v>113</v>
      </c>
      <c r="C57" s="10" t="s">
        <v>114</v>
      </c>
      <c r="D57" s="11" t="s">
        <v>17</v>
      </c>
      <c r="E57" s="12">
        <v>5</v>
      </c>
      <c r="F57" s="13">
        <v>143405</v>
      </c>
      <c r="G57" s="13">
        <f t="shared" si="0"/>
        <v>717025</v>
      </c>
      <c r="H57" s="14" t="s">
        <v>13</v>
      </c>
      <c r="I57" s="14" t="s">
        <v>14</v>
      </c>
      <c r="J57" s="15" t="s">
        <v>18</v>
      </c>
      <c r="K57" s="14">
        <v>0</v>
      </c>
    </row>
    <row r="58" spans="1:11" ht="57.75" customHeight="1" x14ac:dyDescent="0.25">
      <c r="A58" s="9">
        <v>51</v>
      </c>
      <c r="B58" s="10" t="s">
        <v>115</v>
      </c>
      <c r="C58" s="10" t="s">
        <v>116</v>
      </c>
      <c r="D58" s="11" t="s">
        <v>26</v>
      </c>
      <c r="E58" s="12">
        <v>5</v>
      </c>
      <c r="F58" s="13">
        <v>392000</v>
      </c>
      <c r="G58" s="13">
        <f t="shared" si="0"/>
        <v>1960000</v>
      </c>
      <c r="H58" s="14" t="s">
        <v>13</v>
      </c>
      <c r="I58" s="14" t="s">
        <v>14</v>
      </c>
      <c r="J58" s="15" t="s">
        <v>18</v>
      </c>
      <c r="K58" s="14">
        <v>0</v>
      </c>
    </row>
    <row r="59" spans="1:11" ht="57.75" customHeight="1" x14ac:dyDescent="0.25">
      <c r="A59" s="9">
        <v>52</v>
      </c>
      <c r="B59" s="10" t="s">
        <v>117</v>
      </c>
      <c r="C59" s="10" t="s">
        <v>117</v>
      </c>
      <c r="D59" s="11" t="s">
        <v>17</v>
      </c>
      <c r="E59" s="12">
        <v>10</v>
      </c>
      <c r="F59" s="13">
        <v>49000</v>
      </c>
      <c r="G59" s="13">
        <f t="shared" si="0"/>
        <v>490000</v>
      </c>
      <c r="H59" s="14" t="s">
        <v>13</v>
      </c>
      <c r="I59" s="14" t="s">
        <v>14</v>
      </c>
      <c r="J59" s="15" t="s">
        <v>18</v>
      </c>
      <c r="K59" s="14">
        <v>0</v>
      </c>
    </row>
    <row r="60" spans="1:11" ht="45.75" customHeight="1" x14ac:dyDescent="0.25">
      <c r="A60" s="17"/>
      <c r="B60" s="17"/>
      <c r="C60" s="17" t="s">
        <v>15</v>
      </c>
      <c r="D60" s="4"/>
      <c r="E60" s="4"/>
      <c r="F60" s="3"/>
      <c r="G60" s="4">
        <f>SUM(G8:G59)</f>
        <v>39213903</v>
      </c>
      <c r="H60" s="8"/>
      <c r="I60" s="8"/>
      <c r="J60" s="8"/>
      <c r="K60" s="8"/>
    </row>
    <row r="64" spans="1:11" ht="18" customHeight="1" x14ac:dyDescent="0.25">
      <c r="B64" s="21" t="s">
        <v>19</v>
      </c>
      <c r="C64" s="21"/>
      <c r="G64" s="21" t="s">
        <v>16</v>
      </c>
    </row>
    <row r="65" spans="2:7" ht="15" customHeight="1" x14ac:dyDescent="0.25">
      <c r="B65" s="21"/>
      <c r="C65" s="21"/>
      <c r="G65" s="21"/>
    </row>
    <row r="66" spans="2:7" ht="12.75" customHeight="1" x14ac:dyDescent="0.25">
      <c r="B66" s="18"/>
      <c r="C66" s="18"/>
      <c r="G66" s="18"/>
    </row>
    <row r="67" spans="2:7" ht="15" hidden="1" customHeight="1" x14ac:dyDescent="0.25">
      <c r="B67" s="18"/>
      <c r="C67" s="18"/>
      <c r="G67" s="18"/>
    </row>
  </sheetData>
  <autoFilter ref="A7:K60" xr:uid="{00000000-0001-0000-0000-000000000000}"/>
  <mergeCells count="14">
    <mergeCell ref="F2:I2"/>
    <mergeCell ref="A6:A7"/>
    <mergeCell ref="B6:B7"/>
    <mergeCell ref="C6:C7"/>
    <mergeCell ref="D6:D7"/>
    <mergeCell ref="F6:F7"/>
    <mergeCell ref="G6:G7"/>
    <mergeCell ref="H6:H7"/>
    <mergeCell ref="I6:I7"/>
    <mergeCell ref="J6:J7"/>
    <mergeCell ref="K6:K7"/>
    <mergeCell ref="E6:E7"/>
    <mergeCell ref="B64:C65"/>
    <mergeCell ref="G64:G65"/>
  </mergeCells>
  <conditionalFormatting sqref="B8:B9">
    <cfRule type="duplicateValues" dxfId="3" priority="7"/>
  </conditionalFormatting>
  <conditionalFormatting sqref="B12:B17">
    <cfRule type="duplicateValues" dxfId="2" priority="6"/>
  </conditionalFormatting>
  <conditionalFormatting sqref="B19:B20">
    <cfRule type="duplicateValues" dxfId="1" priority="5"/>
  </conditionalFormatting>
  <conditionalFormatting sqref="B21:B59">
    <cfRule type="duplicateValues" dxfId="0" priority="27"/>
  </conditionalFormatting>
  <conditionalFormatting sqref="C21:C59">
    <cfRule type="colorScale" priority="28">
      <colorScale>
        <cfvo type="min"/>
        <cfvo type="max"/>
        <color theme="0"/>
        <color theme="0"/>
      </colorScale>
    </cfRule>
    <cfRule type="colorScale" priority="29">
      <colorScale>
        <cfvo type="min"/>
        <cfvo type="max"/>
        <color rgb="FFFFFFFF"/>
        <color theme="0"/>
      </colorScale>
    </cfRule>
    <cfRule type="colorScale" priority="30">
      <colorScale>
        <cfvo type="min"/>
        <cfvo type="max"/>
        <color theme="0"/>
        <color theme="0"/>
      </colorScale>
    </cfRule>
  </conditionalFormatting>
  <pageMargins left="0.70866141732283472" right="0.70866141732283472" top="0.74803149606299213" bottom="0.74803149606299213" header="0.31496062992125984" footer="0.31496062992125984"/>
  <pageSetup paperSize="9" scale="4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ЗЦП</vt:lpstr>
      <vt:lpstr>ЗЦП!Область_печати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ww</dc:creator>
  <cp:lastModifiedBy>ww</cp:lastModifiedBy>
  <cp:lastPrinted>2022-11-21T12:59:59Z</cp:lastPrinted>
  <dcterms:created xsi:type="dcterms:W3CDTF">2022-09-15T10:19:56Z</dcterms:created>
  <dcterms:modified xsi:type="dcterms:W3CDTF">2023-08-04T13:25:12Z</dcterms:modified>
</cp:coreProperties>
</file>