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3гг (ЛС МИ РРМ)\Закупки по  приказу МЗ РК 110 (ПП РК 375)\ЗЦП\2023г\МИ 10 лотов ЛОР\"/>
    </mc:Choice>
  </mc:AlternateContent>
  <xr:revisionPtr revIDLastSave="0" documentId="13_ncr:1_{A2265DB1-5BA1-4E6D-AA52-BBA6571E981E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Print_Area" localSheetId="0">РЕЕСТР!$A$1:$P$15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  <c r="G5" i="1"/>
  <c r="G4" i="1"/>
  <c r="A10" i="1" l="1"/>
  <c r="A11" i="1" s="1"/>
  <c r="A12" i="1" s="1"/>
  <c r="A13" i="1" s="1"/>
  <c r="A6" i="1" l="1"/>
  <c r="A7" i="1" s="1"/>
  <c r="A8" i="1" s="1"/>
  <c r="A9" i="1" s="1"/>
  <c r="J14" i="1" l="1"/>
  <c r="M14" i="1"/>
</calcChain>
</file>

<file path=xl/sharedStrings.xml><?xml version="1.0" encoding="utf-8"?>
<sst xmlns="http://schemas.openxmlformats.org/spreadsheetml/2006/main" count="75" uniqueCount="39">
  <si>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</si>
  <si>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</si>
  <si>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</si>
  <si>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</si>
  <si>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</si>
  <si>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</si>
  <si>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Количество</t>
  </si>
  <si>
    <t xml:space="preserve">                                                                                    </t>
  </si>
  <si>
    <t>г. Астана, район Есиль, Туран, 32</t>
  </si>
  <si>
    <t>Сроки поставки</t>
  </si>
  <si>
    <t>Место поставки товаров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</si>
  <si>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Товар не менее 12 (двенадцать)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</si>
  <si>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Размер авансового платежа, %</t>
  </si>
  <si>
    <t>DDP пункт назначения</t>
  </si>
  <si>
    <t>С даты вступления Договора в силу по 31 декабря 2023 года, по заявке Заказчика в течение 10 (десять) календарных дней</t>
  </si>
  <si>
    <t>Условия поставки (в соответствии с ИНКОТЕРМС 2020)</t>
  </si>
  <si>
    <t>Приложение 1 к Объявлению №97 от 25.07.2023г</t>
  </si>
  <si>
    <t>Перечень закупаемых товаров (МИ 10 лотов)</t>
  </si>
  <si>
    <t>Оптика HOPKINS II 0°, диам. 5 мм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</si>
  <si>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8712AA - Оптика жесткая со стеклянными линзами, HOPKINS II прямого видения 0°, крупноформатная, диаметр не менее 5 мм, длина не менее 24 см, автоклавируемая, со встроенным стекловолоконным световодом. Цветовой код: зеленый</t>
  </si>
  <si>
    <t>шт</t>
  </si>
  <si>
    <t>Оптика HOPKINS II 0°,  диам. 4 мм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</si>
  <si>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10005АА - Оптика жесткая со стеклянными линзами, HOPKINS II прямого видения 0°, широкоформатная, диаметр не менее 4 мм, длина не менее 30 мм, автоклавируемая, с встроенным стекловолоконным световодом, цветовой код: зеленый</t>
  </si>
  <si>
    <t>Ретрактор для голосовой связки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</si>
  <si>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8654В - Ретрактор, для голосовых связок и ложных складок по LINDHOLM, атравматический, дистальный конец с загнутыми браншами, тупой, самоудерживающийся, с фиксатором, рабочая длина не менее 24 см</t>
  </si>
  <si>
    <t>Щипцы, усиленные, 18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</si>
  <si>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8660АК - Щипцы, захватывающие, для черпаловидного хряща, бранши не менее 5 мм, рифленые, рабочая длина не менее 20 см</t>
  </si>
  <si>
    <t>Щипцы миниатюрные, длина  20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</si>
  <si>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8683А - Щипцы, миниатюрные, захватывающие, рифленые, прямые, рабочая длина не менее 20 см</t>
  </si>
  <si>
    <t>Канюля отсасывающая, длина 23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</si>
  <si>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8604Е - Канюля, отсасывающая трубка, внеш. Диаметр не менее 4 мм, рабочая длина не менее 23 см</t>
  </si>
  <si>
    <t>Ножницы, по KLEINSASSER, прямые, 18см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</si>
  <si>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8594АК - Ножницы, по KLEINSASSER, прямые, рабочая длина  не менее18 см с коннектором для промывания</t>
  </si>
  <si>
    <t>Ножницы  изогнутые, загнутые вверх, 18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</si>
  <si>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8594ВК - Ножницы, по KLEINSASSER, загнутые вверх на 45°, рабочая длина не менее 18 см, с коннектором для промывания</t>
  </si>
  <si>
    <t>Ножницы  изогнутые,  загнутые вправо, 18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</si>
  <si>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8594СК - Ножницы, по KLEINSASSER, загнутые вправо, рабочая длина не менее 18 см,с коннектором для промывания</t>
  </si>
  <si>
    <t>Ножницы  изогнутые, загнутые влево, 18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</si>
  <si>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8594 DK - Ножницы, по KLEINSASSER, загнутые влево, рабочая длина не менее 18 см с коннектором для промывания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</si>
</sst>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8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0" fillId="0" borderId="2" xfId="1" applyFont="1" applyFill="1" applyBorder="1" applyAlignment="1">
      <alignment horizontal="center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"/>
  <sheetViews>
    <sheetView tabSelected="1" view="pageBreakPreview" zoomScale="68" zoomScaleNormal="80" zoomScaleSheetLayoutView="68" workbookViewId="0">
      <pane ySplit="3" topLeftCell="A4" activePane="bottomLeft" state="frozen"/>
      <selection pane="bottomLeft" activeCell="O13" sqref="O13"/>
    </sheetView>
  </sheetViews>
  <sheetFormatPr defaultColWidth="9.140625" defaultRowHeight="12" x14ac:dyDescent="0.2"/>
  <cols>
    <col min="1" max="1" width="6.42578125" style="4" customWidth="1"/>
    <col min="2" max="2" width="33.85546875" style="4" customWidth="1"/>
    <col min="3" max="3" width="102.42578125" style="4" customWidth="1"/>
    <col min="4" max="4" width="14.7109375" style="4" customWidth="1"/>
    <col min="5" max="5" width="10" style="4" customWidth="1"/>
    <col min="6" max="7" width="22.140625" style="4" customWidth="1"/>
    <col min="8" max="8" width="39.8554687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15.28515625" style="1" customWidth="1"/>
    <col min="16" max="16" width="21.28515625" style="1" customWidth="1"/>
    <col min="17" max="16384" width="9.140625" style="1"/>
  </cols>
  <sheetData>
    <row r="1" spans="1:16" ht="23.25" customHeight="1" x14ac:dyDescent="0.2">
      <c r="F1" s="22"/>
      <c r="G1" s="22"/>
      <c r="H1" s="27" t="s">
        <v>16</v>
      </c>
      <c r="I1" s="27"/>
      <c r="J1" s="27"/>
      <c r="K1" s="27"/>
      <c r="L1" s="27"/>
      <c r="M1" s="27"/>
      <c r="N1" s="27"/>
      <c r="O1" s="27"/>
      <c r="P1" s="27"/>
    </row>
    <row r="2" spans="1:16" ht="19.5" thickBot="1" x14ac:dyDescent="0.25">
      <c r="A2" s="26" t="s">
        <v>17</v>
      </c>
      <c r="B2" s="26"/>
      <c r="C2" s="26"/>
      <c r="D2" s="26"/>
      <c r="E2" s="26"/>
      <c r="F2" s="26"/>
      <c r="G2" s="26"/>
      <c r="H2" s="26"/>
      <c r="I2" s="26"/>
    </row>
    <row r="3" spans="1:16" s="2" customFormat="1" ht="99" customHeight="1" x14ac:dyDescent="0.25">
      <c r="A3" s="14" t="s">
        <v>0</v>
      </c>
      <c r="B3" s="14" t="s">
        <v>1</v>
      </c>
      <c r="C3" s="14" t="s">
        <v>5</v>
      </c>
      <c r="D3" s="15" t="s">
        <v>4</v>
      </c>
      <c r="E3" s="15" t="s">
        <v>6</v>
      </c>
      <c r="F3" s="16" t="s">
        <v>2</v>
      </c>
      <c r="G3" s="17" t="s">
        <v>3</v>
      </c>
      <c r="H3" s="18" t="s">
        <v>9</v>
      </c>
      <c r="I3" s="19" t="s">
        <v>10</v>
      </c>
      <c r="J3" s="10"/>
      <c r="K3" s="10"/>
      <c r="L3" s="10"/>
      <c r="M3" s="10"/>
      <c r="O3" s="19" t="s">
        <v>12</v>
      </c>
      <c r="P3" s="19" t="s">
        <v>15</v>
      </c>
    </row>
    <row r="4" spans="1:16" s="2" customFormat="1" ht="112.5" x14ac:dyDescent="0.25">
      <c r="A4" s="20">
        <v>1</v>
      </c>
      <c r="B4" s="29" t="s">
        <v>18</v>
      </c>
      <c r="C4" s="30" t="s">
        <v>19</v>
      </c>
      <c r="D4" s="31" t="s">
        <v>20</v>
      </c>
      <c r="E4" s="32">
        <v>1</v>
      </c>
      <c r="F4" s="24">
        <v>3420032</v>
      </c>
      <c r="G4" s="25">
        <f>E4*F4</f>
        <v>3420032</v>
      </c>
      <c r="H4" s="23" t="s">
        <v>14</v>
      </c>
      <c r="I4" s="23" t="s">
        <v>8</v>
      </c>
      <c r="J4" s="10"/>
      <c r="K4" s="10"/>
      <c r="L4" s="10"/>
      <c r="M4" s="10"/>
      <c r="O4" s="21">
        <v>0</v>
      </c>
      <c r="P4" s="23" t="s">
        <v>13</v>
      </c>
    </row>
    <row r="5" spans="1:16" s="2" customFormat="1" ht="112.5" x14ac:dyDescent="0.25">
      <c r="A5" s="20">
        <v>2</v>
      </c>
      <c r="B5" s="29" t="s">
        <v>21</v>
      </c>
      <c r="C5" s="30" t="s">
        <v>22</v>
      </c>
      <c r="D5" s="31" t="s">
        <v>20</v>
      </c>
      <c r="E5" s="32">
        <v>1</v>
      </c>
      <c r="F5" s="24">
        <v>4061504</v>
      </c>
      <c r="G5" s="25">
        <f t="shared" ref="G5:G13" si="0">E5*F5</f>
        <v>4061504</v>
      </c>
      <c r="H5" s="23" t="s">
        <v>14</v>
      </c>
      <c r="I5" s="23" t="s">
        <v>8</v>
      </c>
      <c r="J5" s="10"/>
      <c r="K5" s="10"/>
      <c r="L5" s="10"/>
      <c r="M5" s="10"/>
      <c r="O5" s="21">
        <v>0</v>
      </c>
      <c r="P5" s="23" t="s">
        <v>13</v>
      </c>
    </row>
    <row r="6" spans="1:16" s="2" customFormat="1" ht="112.5" x14ac:dyDescent="0.25">
      <c r="A6" s="20">
        <f>A5+1</f>
        <v>3</v>
      </c>
      <c r="B6" s="29" t="s">
        <v>23</v>
      </c>
      <c r="C6" s="30" t="s">
        <v>24</v>
      </c>
      <c r="D6" s="31" t="s">
        <v>20</v>
      </c>
      <c r="E6" s="32">
        <v>1</v>
      </c>
      <c r="F6" s="24">
        <v>606528</v>
      </c>
      <c r="G6" s="25">
        <f t="shared" si="0"/>
        <v>606528</v>
      </c>
      <c r="H6" s="23" t="s">
        <v>14</v>
      </c>
      <c r="I6" s="23" t="s">
        <v>8</v>
      </c>
      <c r="J6" s="10"/>
      <c r="K6" s="10"/>
      <c r="L6" s="10"/>
      <c r="M6" s="10"/>
      <c r="O6" s="21">
        <v>0</v>
      </c>
      <c r="P6" s="23" t="s">
        <v>13</v>
      </c>
    </row>
    <row r="7" spans="1:16" s="2" customFormat="1" ht="93.75" x14ac:dyDescent="0.25">
      <c r="A7" s="20">
        <f t="shared" ref="A7:A13" si="1">A6+1</f>
        <v>4</v>
      </c>
      <c r="B7" s="29" t="s">
        <v>25</v>
      </c>
      <c r="C7" s="30" t="s">
        <v>26</v>
      </c>
      <c r="D7" s="31" t="s">
        <v>20</v>
      </c>
      <c r="E7" s="32">
        <v>1</v>
      </c>
      <c r="F7" s="24">
        <v>643968</v>
      </c>
      <c r="G7" s="25">
        <f t="shared" si="0"/>
        <v>643968</v>
      </c>
      <c r="H7" s="23" t="s">
        <v>14</v>
      </c>
      <c r="I7" s="23" t="s">
        <v>8</v>
      </c>
      <c r="J7" s="10"/>
      <c r="K7" s="10"/>
      <c r="L7" s="10"/>
      <c r="M7" s="10"/>
      <c r="O7" s="21">
        <v>0</v>
      </c>
      <c r="P7" s="23" t="s">
        <v>13</v>
      </c>
    </row>
    <row r="8" spans="1:16" s="2" customFormat="1" ht="75" x14ac:dyDescent="0.25">
      <c r="A8" s="20">
        <f t="shared" si="1"/>
        <v>5</v>
      </c>
      <c r="B8" s="29" t="s">
        <v>27</v>
      </c>
      <c r="C8" s="30" t="s">
        <v>28</v>
      </c>
      <c r="D8" s="31" t="s">
        <v>20</v>
      </c>
      <c r="E8" s="32">
        <v>1</v>
      </c>
      <c r="F8" s="24">
        <v>494208</v>
      </c>
      <c r="G8" s="25">
        <f t="shared" si="0"/>
        <v>494208</v>
      </c>
      <c r="H8" s="23" t="s">
        <v>14</v>
      </c>
      <c r="I8" s="23" t="s">
        <v>8</v>
      </c>
      <c r="J8" s="10"/>
      <c r="K8" s="10"/>
      <c r="L8" s="10"/>
      <c r="M8" s="10"/>
      <c r="O8" s="21">
        <v>0</v>
      </c>
      <c r="P8" s="23" t="s">
        <v>13</v>
      </c>
    </row>
    <row r="9" spans="1:16" s="2" customFormat="1" ht="75" x14ac:dyDescent="0.25">
      <c r="A9" s="20">
        <f t="shared" si="1"/>
        <v>6</v>
      </c>
      <c r="B9" s="29" t="s">
        <v>29</v>
      </c>
      <c r="C9" s="30" t="s">
        <v>30</v>
      </c>
      <c r="D9" s="31" t="s">
        <v>20</v>
      </c>
      <c r="E9" s="32">
        <v>1</v>
      </c>
      <c r="F9" s="24">
        <v>61568</v>
      </c>
      <c r="G9" s="25">
        <f t="shared" si="0"/>
        <v>61568</v>
      </c>
      <c r="H9" s="23" t="s">
        <v>14</v>
      </c>
      <c r="I9" s="23" t="s">
        <v>8</v>
      </c>
      <c r="J9" s="10"/>
      <c r="K9" s="10"/>
      <c r="L9" s="10"/>
      <c r="M9" s="10"/>
      <c r="O9" s="21">
        <v>0</v>
      </c>
      <c r="P9" s="23" t="s">
        <v>13</v>
      </c>
    </row>
    <row r="10" spans="1:16" s="2" customFormat="1" ht="75" x14ac:dyDescent="0.25">
      <c r="A10" s="20">
        <f t="shared" si="1"/>
        <v>7</v>
      </c>
      <c r="B10" s="29" t="s">
        <v>31</v>
      </c>
      <c r="C10" s="30" t="s">
        <v>32</v>
      </c>
      <c r="D10" s="31" t="s">
        <v>20</v>
      </c>
      <c r="E10" s="32">
        <v>1</v>
      </c>
      <c r="F10" s="24">
        <v>386048</v>
      </c>
      <c r="G10" s="25">
        <f t="shared" si="0"/>
        <v>386048</v>
      </c>
      <c r="H10" s="23" t="s">
        <v>14</v>
      </c>
      <c r="I10" s="23" t="s">
        <v>8</v>
      </c>
      <c r="J10" s="10"/>
      <c r="K10" s="10"/>
      <c r="L10" s="10"/>
      <c r="M10" s="10"/>
      <c r="O10" s="21">
        <v>0</v>
      </c>
      <c r="P10" s="23" t="s">
        <v>13</v>
      </c>
    </row>
    <row r="11" spans="1:16" s="2" customFormat="1" ht="75" x14ac:dyDescent="0.25">
      <c r="A11" s="20">
        <f t="shared" si="1"/>
        <v>8</v>
      </c>
      <c r="B11" s="29" t="s">
        <v>33</v>
      </c>
      <c r="C11" s="30" t="s">
        <v>34</v>
      </c>
      <c r="D11" s="31" t="s">
        <v>20</v>
      </c>
      <c r="E11" s="32">
        <v>1</v>
      </c>
      <c r="F11" s="24">
        <v>386048</v>
      </c>
      <c r="G11" s="25">
        <f t="shared" si="0"/>
        <v>386048</v>
      </c>
      <c r="H11" s="23" t="s">
        <v>14</v>
      </c>
      <c r="I11" s="23" t="s">
        <v>8</v>
      </c>
      <c r="J11" s="10"/>
      <c r="K11" s="10"/>
      <c r="L11" s="10"/>
      <c r="M11" s="10"/>
      <c r="O11" s="21">
        <v>0</v>
      </c>
      <c r="P11" s="23" t="s">
        <v>13</v>
      </c>
    </row>
    <row r="12" spans="1:16" s="2" customFormat="1" ht="75" x14ac:dyDescent="0.25">
      <c r="A12" s="20">
        <f t="shared" si="1"/>
        <v>9</v>
      </c>
      <c r="B12" s="29" t="s">
        <v>35</v>
      </c>
      <c r="C12" s="30" t="s">
        <v>36</v>
      </c>
      <c r="D12" s="31" t="s">
        <v>20</v>
      </c>
      <c r="E12" s="32">
        <v>1</v>
      </c>
      <c r="F12" s="24">
        <v>386048</v>
      </c>
      <c r="G12" s="25">
        <f t="shared" si="0"/>
        <v>386048</v>
      </c>
      <c r="H12" s="23" t="s">
        <v>14</v>
      </c>
      <c r="I12" s="23" t="s">
        <v>8</v>
      </c>
      <c r="J12" s="10"/>
      <c r="K12" s="10"/>
      <c r="L12" s="10"/>
      <c r="M12" s="10"/>
      <c r="O12" s="21">
        <v>0</v>
      </c>
      <c r="P12" s="23" t="s">
        <v>13</v>
      </c>
    </row>
    <row r="13" spans="1:16" s="2" customFormat="1" ht="75" x14ac:dyDescent="0.25">
      <c r="A13" s="20">
        <f t="shared" si="1"/>
        <v>10</v>
      </c>
      <c r="B13" s="29" t="s">
        <v>37</v>
      </c>
      <c r="C13" s="33" t="s">
        <v>38</v>
      </c>
      <c r="D13" s="31" t="s">
        <v>20</v>
      </c>
      <c r="E13" s="32">
        <v>1</v>
      </c>
      <c r="F13" s="24">
        <v>386048</v>
      </c>
      <c r="G13" s="25">
        <f t="shared" si="0"/>
        <v>386048</v>
      </c>
      <c r="H13" s="23" t="s">
        <v>14</v>
      </c>
      <c r="I13" s="23" t="s">
        <v>8</v>
      </c>
      <c r="J13" s="10"/>
      <c r="K13" s="10"/>
      <c r="L13" s="10"/>
      <c r="M13" s="10"/>
      <c r="O13" s="21">
        <v>0</v>
      </c>
      <c r="P13" s="23" t="s">
        <v>13</v>
      </c>
    </row>
    <row r="14" spans="1:16" s="2" customFormat="1" x14ac:dyDescent="0.25">
      <c r="A14" s="4"/>
      <c r="B14" s="13"/>
      <c r="C14" s="5"/>
      <c r="D14" s="6"/>
      <c r="E14" s="4"/>
      <c r="F14" s="7"/>
      <c r="G14" s="7"/>
      <c r="H14" s="7"/>
      <c r="I14" s="7"/>
      <c r="J14" s="11" t="e">
        <f>SUM(#REF!)</f>
        <v>#REF!</v>
      </c>
      <c r="K14" s="10"/>
      <c r="L14" s="10"/>
      <c r="M14" s="12" t="e">
        <f>SUM(#REF!)</f>
        <v>#REF!</v>
      </c>
      <c r="N14" s="3"/>
      <c r="P14" s="3"/>
    </row>
    <row r="15" spans="1:16" s="2" customFormat="1" ht="276" customHeight="1" x14ac:dyDescent="0.25">
      <c r="A15" s="4"/>
      <c r="B15" s="28" t="s">
        <v>11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</row>
    <row r="17" spans="2:2" x14ac:dyDescent="0.2">
      <c r="B17" s="8" t="s">
        <v>7</v>
      </c>
    </row>
  </sheetData>
  <mergeCells count="3">
    <mergeCell ref="A2:I2"/>
    <mergeCell ref="H1:P1"/>
    <mergeCell ref="B15:P15"/>
  </mergeCells>
  <phoneticPr fontId="4" type="noConversion"/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2023-07-25T02:23:58Z</cp:lastPrinted>
  <dcterms:created xsi:type="dcterms:W3CDTF">2019-09-03T05:19:58Z</dcterms:created>
  <dcterms:modified xsi:type="dcterms:W3CDTF">2023-07-25T03:20:43Z</dcterms:modified>
</cp:coreProperties>
</file>