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zh\2023\На сайт\375\ЗЦП\ЗЦП Радиофарм\На сайт\"/>
    </mc:Choice>
  </mc:AlternateContent>
  <bookViews>
    <workbookView showHorizontalScroll="0" showVerticalScroll="0" showSheetTabs="0" xWindow="0" yWindow="0" windowWidth="20490" windowHeight="7755"/>
  </bookViews>
  <sheets>
    <sheet name="РЕЕСТР" sheetId="1" r:id="rId1"/>
  </sheets>
  <definedNames>
    <definedName name="_xlnm._FilterDatabase" localSheetId="0" hidden="1">РЕЕСТР!$A$7:$G$18</definedName>
    <definedName name="_xlnm.Print_Area" localSheetId="0">РЕЕСТР!$A$1:$G$20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 l="1"/>
  <c r="G12" i="1"/>
  <c r="G11" i="1"/>
  <c r="G10" i="1"/>
  <c r="G9" i="1"/>
  <c r="G8" i="1"/>
  <c r="G18" i="1" l="1"/>
</calcChain>
</file>

<file path=xl/sharedStrings.xml><?xml version="1.0" encoding="utf-8"?>
<sst xmlns="http://schemas.openxmlformats.org/spreadsheetml/2006/main" count="40" uniqueCount="32">
  <si>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</si>
  <si>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</si>
  <si>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</si>
  <si>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</si>
  <si>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</si>
  <si>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</si>
  <si>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</si>
  <si>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ИТОГО</t>
  </si>
  <si>
    <t>Перечень закупаемых товаров, техническая спецификация</t>
  </si>
  <si>
    <t>шт</t>
  </si>
  <si>
    <t>Колпачок металлический для укупорки флаконов</t>
  </si>
  <si>
    <t>Набор для разбавления и дозировки препарата</t>
  </si>
  <si>
    <t>набор</t>
  </si>
  <si>
    <t>Химический набор на основе фитина для приготовления коллоидного раствора технеция-99мТс, для приготовления растворов лиофилизат в упаковке №5</t>
  </si>
  <si>
    <t>уп</t>
  </si>
  <si>
    <t>Химический набор для приготовления комплекса технеция 99м с оксабифором и приготовления растворов лиофилизат, в упаковке №5</t>
  </si>
  <si>
    <t>Пирфотех химический набор для технеция 99 м с пирофосфатом натрия, для приготовления растворов лиофилизат в упаковке № 5.</t>
  </si>
  <si>
    <t>Криптофикс для проведения контроля качества радиофармпрепарата, 18-фтордезоксиглюкоза, для проведения позитронно-эмиссионной томографии в порошке, во флаконе 15 мг</t>
  </si>
  <si>
    <t>фл.</t>
  </si>
  <si>
    <t>Наборы стерильные для наполнения флаконов "Kit Theodorico Perforatore", в одной упаковке, для наполнения флаконов и шприцев на роботизированном комплексе Theodorico.</t>
  </si>
  <si>
    <t>Картридж</t>
  </si>
  <si>
    <t>LAL-картриджи одноразовые  для определения содержания бактериальных эндотоксинов 18-F-FDG. Фиксированный диапазон чувствительности 5 – 0,05 EU/ml. Пластины из полистирола 25*100 мм. Условия хранения: - при температуре +2°С - +25°С.  Форма выпуска - каждый картридж упакован в герметичный пластиковый пакет стерильный. В упаковке 10 шт.</t>
  </si>
  <si>
    <t>Стандарт FDG Для проведения контроля качества радиофармпрепарата</t>
  </si>
  <si>
    <t>Для проведения контроля качестварадиофармпрепарата. Стандарт FDG (фтордезоксиглюкоза) в порошке 25 мг.</t>
  </si>
  <si>
    <t>Стандарт FDM Для проведения контроля качества радиофармпрепарата, 10 мг</t>
  </si>
  <si>
    <t>Для проведения контроля качества радиофармпрепарата. Стандарт FDM(фтордезоксиманноза) в порошке 10 мг.</t>
  </si>
  <si>
    <t>Колпачок металлический для укупорки флаконов для системы автоматизированной расфасовки радиофармпрепаратов "Theodorico", для проведения позитронно-эмиссионной томографии</t>
  </si>
  <si>
    <t>Набор для разбавления и дозировки препарата, для автоматизированного инжектора "IRIDE".</t>
  </si>
  <si>
    <r>
      <t xml:space="preserve">Наборы для наполнения флаконов, </t>
    </r>
    <r>
      <rPr>
        <sz val="14"/>
        <color theme="1"/>
        <rFont val="Times New Roman"/>
        <family val="1"/>
        <charset val="204"/>
      </rPr>
      <t>"Kit Theodorico Perforatore"</t>
    </r>
  </si>
  <si>
    <r>
      <t>Химический набор</t>
    </r>
    <r>
      <rPr>
        <sz val="14"/>
        <rFont val="Times New Roman"/>
        <family val="1"/>
        <charset val="204"/>
      </rPr>
      <t>, уп №5</t>
    </r>
  </si>
  <si>
    <t>Криптофикс для проведения контроля качества</t>
  </si>
  <si>
    <t>Приложение 1
к объявлению №76 от "01" июня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</si>
</sst>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$_-;\-* #,##0.00_$_-;_-* &quot;-&quot;??_$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1" applyFont="1" applyFill="1" applyBorder="1" applyAlignment="1">
      <alignment horizontal="center" wrapText="1"/>
    </xf>
    <xf numFmtId="165" fontId="5" fillId="0" borderId="1" xfId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1" xfId="10" applyFont="1" applyBorder="1" applyAlignment="1">
      <alignment horizontal="center" vertical="center" wrapText="1"/>
    </xf>
    <xf numFmtId="3" fontId="6" fillId="0" borderId="1" xfId="9" applyNumberFormat="1" applyFont="1" applyFill="1" applyBorder="1" applyAlignment="1">
      <alignment horizontal="center" vertical="center" wrapText="1"/>
    </xf>
    <xf numFmtId="4" fontId="6" fillId="0" borderId="1" xfId="9" applyNumberFormat="1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horizontal="left" vertical="center" wrapText="1"/>
    </xf>
    <xf numFmtId="0" fontId="6" fillId="0" borderId="1" xfId="1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wrapText="1"/>
    </xf>
    <xf numFmtId="0" fontId="5" fillId="0" borderId="1" xfId="9" applyFont="1" applyFill="1" applyBorder="1" applyAlignment="1">
      <alignment wrapText="1"/>
    </xf>
    <xf numFmtId="0" fontId="4" fillId="0" borderId="1" xfId="9" applyFont="1" applyFill="1" applyBorder="1" applyAlignment="1">
      <alignment horizontal="left" wrapText="1"/>
    </xf>
    <xf numFmtId="0" fontId="4" fillId="0" borderId="1" xfId="9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4" fillId="2" borderId="0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2" applyFont="1" applyFill="1" applyBorder="1" applyAlignment="1">
      <alignment horizontal="center" wrapText="1"/>
    </xf>
    <xf numFmtId="0" fontId="4" fillId="0" borderId="1" xfId="10" applyFont="1" applyBorder="1" applyAlignment="1">
      <alignment horizontal="left" vertical="center" wrapText="1"/>
    </xf>
  </cellXfs>
  <cellStyles count="11">
    <cellStyle name="Normal_формы ПР утвержденные" xfId="3"/>
    <cellStyle name="Обычный" xfId="0" builtinId="0"/>
    <cellStyle name="Обычный 100" xfId="6"/>
    <cellStyle name="Обычный 11 3 2" xfId="7"/>
    <cellStyle name="Обычный 2" xfId="9"/>
    <cellStyle name="Обычный 2 2 3" xfId="8"/>
    <cellStyle name="Обычный 24" xfId="10"/>
    <cellStyle name="Обычный 3" xfId="4"/>
    <cellStyle name="Обычный 6" xfId="2"/>
    <cellStyle name="Финансовый" xfId="1" builtinId="3"/>
    <cellStyle name="Финансовый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787955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2057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2809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341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437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437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532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627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722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722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818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913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008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103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2144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324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4135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502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59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59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392884" y="159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view="pageBreakPreview" zoomScale="70" zoomScaleNormal="70" zoomScaleSheetLayoutView="70" workbookViewId="0">
      <pane ySplit="6" topLeftCell="A13" activePane="bottomLeft" state="frozen"/>
      <selection pane="bottomLeft" activeCell="C15" sqref="C15"/>
    </sheetView>
  </sheetViews>
  <sheetFormatPr defaultColWidth="21.5703125" defaultRowHeight="18.75" x14ac:dyDescent="0.3"/>
  <cols>
    <col min="1" max="1" width="8.140625" style="1" customWidth="1"/>
    <col min="2" max="2" width="40.7109375" style="1" customWidth="1"/>
    <col min="3" max="3" width="66.7109375" style="1" customWidth="1"/>
    <col min="4" max="4" width="10.7109375" style="2" customWidth="1"/>
    <col min="5" max="5" width="16.42578125" style="2" customWidth="1"/>
    <col min="6" max="6" width="21.5703125" style="32" customWidth="1"/>
    <col min="7" max="7" width="21.5703125" style="1" customWidth="1"/>
    <col min="8" max="16384" width="21.5703125" style="1"/>
  </cols>
  <sheetData>
    <row r="1" spans="1:7" x14ac:dyDescent="0.3">
      <c r="F1" s="33" t="s">
        <v>31</v>
      </c>
      <c r="G1" s="33"/>
    </row>
    <row r="2" spans="1:7" x14ac:dyDescent="0.3">
      <c r="F2" s="33"/>
      <c r="G2" s="33"/>
    </row>
    <row r="5" spans="1:7" x14ac:dyDescent="0.3">
      <c r="A5" s="34" t="s">
        <v>8</v>
      </c>
      <c r="B5" s="34"/>
      <c r="C5" s="34"/>
      <c r="D5" s="34"/>
      <c r="E5" s="34"/>
      <c r="F5" s="34"/>
      <c r="G5" s="34"/>
    </row>
    <row r="6" spans="1:7" ht="93.75" x14ac:dyDescent="0.3">
      <c r="A6" s="3" t="s">
        <v>0</v>
      </c>
      <c r="B6" s="3" t="s">
        <v>1</v>
      </c>
      <c r="C6" s="3" t="s">
        <v>2</v>
      </c>
      <c r="D6" s="3" t="s">
        <v>6</v>
      </c>
      <c r="E6" s="3" t="s">
        <v>5</v>
      </c>
      <c r="F6" s="4" t="s">
        <v>3</v>
      </c>
      <c r="G6" s="5" t="s">
        <v>4</v>
      </c>
    </row>
    <row r="7" spans="1:7" x14ac:dyDescent="0.3">
      <c r="A7" s="3"/>
      <c r="B7" s="3"/>
      <c r="C7" s="3"/>
      <c r="D7" s="3"/>
      <c r="E7" s="3"/>
      <c r="F7" s="4"/>
      <c r="G7" s="5"/>
    </row>
    <row r="8" spans="1:7" ht="75" x14ac:dyDescent="0.3">
      <c r="A8" s="6">
        <v>1</v>
      </c>
      <c r="B8" s="7" t="s">
        <v>10</v>
      </c>
      <c r="C8" s="7" t="s">
        <v>26</v>
      </c>
      <c r="D8" s="8" t="s">
        <v>9</v>
      </c>
      <c r="E8" s="9">
        <v>1800</v>
      </c>
      <c r="F8" s="10">
        <v>480</v>
      </c>
      <c r="G8" s="10">
        <f>E8*F8</f>
        <v>864000</v>
      </c>
    </row>
    <row r="9" spans="1:7" ht="70.5" customHeight="1" x14ac:dyDescent="0.3">
      <c r="A9" s="6">
        <v>2</v>
      </c>
      <c r="B9" s="7" t="s">
        <v>11</v>
      </c>
      <c r="C9" s="7" t="s">
        <v>27</v>
      </c>
      <c r="D9" s="8" t="s">
        <v>12</v>
      </c>
      <c r="E9" s="9">
        <v>68</v>
      </c>
      <c r="F9" s="10">
        <v>100000</v>
      </c>
      <c r="G9" s="10">
        <f t="shared" ref="G9:G13" si="0">E9*F9</f>
        <v>6800000</v>
      </c>
    </row>
    <row r="10" spans="1:7" ht="85.5" customHeight="1" x14ac:dyDescent="0.3">
      <c r="A10" s="6">
        <v>3</v>
      </c>
      <c r="B10" s="7" t="s">
        <v>29</v>
      </c>
      <c r="C10" s="7" t="s">
        <v>13</v>
      </c>
      <c r="D10" s="8" t="s">
        <v>14</v>
      </c>
      <c r="E10" s="9">
        <v>5</v>
      </c>
      <c r="F10" s="10">
        <v>44874</v>
      </c>
      <c r="G10" s="10">
        <f t="shared" si="0"/>
        <v>224370</v>
      </c>
    </row>
    <row r="11" spans="1:7" ht="85.5" customHeight="1" x14ac:dyDescent="0.3">
      <c r="A11" s="6">
        <v>4</v>
      </c>
      <c r="B11" s="7" t="s">
        <v>29</v>
      </c>
      <c r="C11" s="7" t="s">
        <v>15</v>
      </c>
      <c r="D11" s="8" t="s">
        <v>14</v>
      </c>
      <c r="E11" s="9">
        <v>15</v>
      </c>
      <c r="F11" s="10">
        <v>45323</v>
      </c>
      <c r="G11" s="10">
        <f t="shared" si="0"/>
        <v>679845</v>
      </c>
    </row>
    <row r="12" spans="1:7" ht="85.5" customHeight="1" x14ac:dyDescent="0.3">
      <c r="A12" s="6">
        <v>5</v>
      </c>
      <c r="B12" s="7" t="s">
        <v>29</v>
      </c>
      <c r="C12" s="7" t="s">
        <v>16</v>
      </c>
      <c r="D12" s="8" t="s">
        <v>9</v>
      </c>
      <c r="E12" s="9">
        <v>10</v>
      </c>
      <c r="F12" s="10">
        <v>43935</v>
      </c>
      <c r="G12" s="10">
        <f t="shared" si="0"/>
        <v>439350</v>
      </c>
    </row>
    <row r="13" spans="1:7" ht="105" customHeight="1" x14ac:dyDescent="0.3">
      <c r="A13" s="6">
        <v>6</v>
      </c>
      <c r="B13" s="35" t="s">
        <v>30</v>
      </c>
      <c r="C13" s="7" t="s">
        <v>17</v>
      </c>
      <c r="D13" s="8" t="s">
        <v>18</v>
      </c>
      <c r="E13" s="9">
        <v>4</v>
      </c>
      <c r="F13" s="10">
        <v>32000</v>
      </c>
      <c r="G13" s="10">
        <f t="shared" si="0"/>
        <v>128000</v>
      </c>
    </row>
    <row r="14" spans="1:7" ht="84.75" customHeight="1" x14ac:dyDescent="0.3">
      <c r="A14" s="6">
        <v>7</v>
      </c>
      <c r="B14" s="11" t="s">
        <v>28</v>
      </c>
      <c r="C14" s="11" t="s">
        <v>19</v>
      </c>
      <c r="D14" s="12" t="s">
        <v>12</v>
      </c>
      <c r="E14" s="9">
        <v>150</v>
      </c>
      <c r="F14" s="10">
        <v>25500</v>
      </c>
      <c r="G14" s="10">
        <f>E14*F14</f>
        <v>3825000</v>
      </c>
    </row>
    <row r="15" spans="1:7" ht="178.5" customHeight="1" x14ac:dyDescent="0.3">
      <c r="A15" s="6">
        <v>8</v>
      </c>
      <c r="B15" s="11" t="s">
        <v>20</v>
      </c>
      <c r="C15" s="11" t="s">
        <v>21</v>
      </c>
      <c r="D15" s="12" t="s">
        <v>14</v>
      </c>
      <c r="E15" s="9">
        <v>5</v>
      </c>
      <c r="F15" s="10">
        <v>485072</v>
      </c>
      <c r="G15" s="10">
        <f>E15*F15</f>
        <v>2425360</v>
      </c>
    </row>
    <row r="16" spans="1:7" ht="56.25" x14ac:dyDescent="0.3">
      <c r="A16" s="6">
        <v>9</v>
      </c>
      <c r="B16" s="11" t="s">
        <v>22</v>
      </c>
      <c r="C16" s="11" t="s">
        <v>23</v>
      </c>
      <c r="D16" s="12" t="s">
        <v>18</v>
      </c>
      <c r="E16" s="13">
        <v>4</v>
      </c>
      <c r="F16" s="14">
        <v>80000</v>
      </c>
      <c r="G16" s="15">
        <v>320000</v>
      </c>
    </row>
    <row r="17" spans="1:7" ht="56.25" x14ac:dyDescent="0.3">
      <c r="A17" s="6">
        <v>10</v>
      </c>
      <c r="B17" s="11" t="s">
        <v>24</v>
      </c>
      <c r="C17" s="11" t="s">
        <v>25</v>
      </c>
      <c r="D17" s="12" t="s">
        <v>18</v>
      </c>
      <c r="E17" s="13">
        <v>10</v>
      </c>
      <c r="F17" s="13">
        <v>50000</v>
      </c>
      <c r="G17" s="15">
        <v>500000</v>
      </c>
    </row>
    <row r="18" spans="1:7" x14ac:dyDescent="0.3">
      <c r="A18" s="6"/>
      <c r="B18" s="16" t="s">
        <v>7</v>
      </c>
      <c r="C18" s="17"/>
      <c r="D18" s="18"/>
      <c r="E18" s="19"/>
      <c r="F18" s="14"/>
      <c r="G18" s="20">
        <f>SUM(G8:G17)</f>
        <v>16205925</v>
      </c>
    </row>
    <row r="19" spans="1:7" x14ac:dyDescent="0.3">
      <c r="A19" s="21"/>
      <c r="B19" s="22"/>
      <c r="C19" s="22"/>
      <c r="D19" s="23"/>
      <c r="E19" s="24"/>
      <c r="F19" s="25"/>
      <c r="G19" s="26"/>
    </row>
    <row r="20" spans="1:7" x14ac:dyDescent="0.3">
      <c r="B20" s="27"/>
      <c r="C20" s="27"/>
      <c r="D20" s="28"/>
      <c r="E20" s="27"/>
      <c r="F20" s="29"/>
      <c r="G20" s="30"/>
    </row>
    <row r="21" spans="1:7" x14ac:dyDescent="0.3">
      <c r="E21" s="30"/>
      <c r="F21" s="31"/>
      <c r="G21" s="30"/>
    </row>
  </sheetData>
  <autoFilter ref="A7:G18"/>
  <mergeCells count="2">
    <mergeCell ref="F1:G2"/>
    <mergeCell ref="A5:G5"/>
  </mergeCells>
  <conditionalFormatting sqref="C18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Ажар Кумекова</cp:lastModifiedBy>
  <cp:lastPrinted>2023-01-19T05:57:41Z</cp:lastPrinted>
  <dcterms:created xsi:type="dcterms:W3CDTF">2019-09-03T05:19:58Z</dcterms:created>
  <dcterms:modified xsi:type="dcterms:W3CDTF">2023-06-01T08:50:03Z</dcterms:modified>
</cp:coreProperties>
</file>