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12 МИ от 22.06.2023 г вск 29.06.23 80\Объявление 80ЗЦП МИ на 2023 год  22.06.2023 г вскрытие 29.06.23\"/>
    </mc:Choice>
  </mc:AlternateContent>
  <xr:revisionPtr revIDLastSave="0" documentId="13_ncr:1_{691DE81A-F9E1-4FFC-BECD-F620B895E080}" xr6:coauthVersionLast="47" xr6:coauthVersionMax="47" xr10:uidLastSave="{00000000-0000-0000-0000-000000000000}"/>
  <bookViews>
    <workbookView xWindow="405" yWindow="345" windowWidth="15195" windowHeight="13725" xr2:uid="{00000000-000D-0000-FFFF-FFFF00000000}"/>
  </bookViews>
  <sheets>
    <sheet name="ЗЦП" sheetId="2" r:id="rId1"/>
  </sheets>
  <definedNames>
    <definedName name="_xlnm._FilterDatabase" localSheetId="0" hidden="1">ЗЦП!$A$7:$K$22</definedName>
    <definedName name="_xlnm.Print_Area" localSheetId="0">ЗЦП!$A$1:$K$27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 l="1"/>
</calcChain>
</file>

<file path=xl/sharedStrings.xml><?xml version="1.0" encoding="utf-8"?>
<sst xmlns="http://schemas.openxmlformats.org/spreadsheetml/2006/main" count="102" uniqueCount="50">
  <si>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</si>
  <si>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</si>
  <si>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</si>
  <si>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</si>
  <si>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</si>
  <si>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</si>
  <si>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</si>
  <si>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</si>
  <si>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</si>
  <si>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</si>
  <si>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</si>
  <si>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</si>
  <si>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</si>
  <si>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</si>
  <si>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</si>
  <si>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</si>
  <si>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</si>
  <si>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</si>
  <si>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</si>
  <si>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</si>
  <si>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Повязка, размер 5 см х 7,2 см</t>
  </si>
  <si>
    <t>Повязка с впитывающей прокладкой, стерильная из нетканного материала, размер 5 см х 7,2 см.</t>
  </si>
  <si>
    <t>Презервативы из натурального латекса</t>
  </si>
  <si>
    <t>Презервативы из натурального латекса для ректо-вагинального датчика аппарата ультразвукового исследования</t>
  </si>
  <si>
    <t>Трубка эндотрахеальная, без манжеты, размер №4,5</t>
  </si>
  <si>
    <t>Трубка эндотрахеальная без манжеты 4,5; стерильная однократного применения.</t>
  </si>
  <si>
    <t>Набор стентов</t>
  </si>
  <si>
    <t>Набор стентов универсальных мочеточниковых с двумя "свиными хвостами" 5F/24/4</t>
  </si>
  <si>
    <t>набор</t>
  </si>
  <si>
    <t>Набор стентов универсальных мочеточниковых с двумя "свиными хвостами" 6F/26/4</t>
  </si>
  <si>
    <t>Эндопротез- сетка полипропиленовый для восстановительной хирургии</t>
  </si>
  <si>
    <t>Эндопротез-сетки изготовлены из биологически инертной нерассасывающейся полипропиленовой мононити. Состав: полипропиленовые мононити диаметром 0,09 мм Цвет: белый или бело-синий Толщина: 0,3-0,4 мм Объемная пористость: 85-90% Поверхностная плотность: 38-45 г/м2, стерильный, 15х15 см</t>
  </si>
  <si>
    <t xml:space="preserve">Клиппер -одноразовые лезвия для хирургической машинки  клиппер 9661 </t>
  </si>
  <si>
    <t>Одноразовые лезвия, индивидуально упакованные, сьемные</t>
  </si>
  <si>
    <t>Комплект индивидуальный процедурный для установления центрального катетера взрослым</t>
  </si>
  <si>
    <t>Держатель для шариков - 1 шт
Иглодержатель  - 1 шт
Ножницы 14cм  - 1 шт
Чаша 120 мл  - 1 шт
Шовный материал  - 1 шт
Шприц 10 мл  - 1 шт
Покрытие на стол 137 х 150 см - 1 шт
Покрытие на  больного 100х130 см с отверстием 14cм  - 1 шт
Марлевые шарики  - 6 шт
Лоток  - 1 шт
Стерильные стикеры: Антисептическое средство -1 шт</t>
  </si>
  <si>
    <t>комп</t>
  </si>
  <si>
    <t>Комплект индивидуальный процедурный  для установления центрального катетера детям</t>
  </si>
  <si>
    <t xml:space="preserve">Держатель для шариков - 1 шт
Иглодержатель  - 1 шт
Чаша 100 мл  - 1 шт
Шовный материал  - 1 шт
Шприц 10 мл  - 1 шт
Покрытие на стол 137 х 150 см - 1 шт
Покрытие на  больного 100х130 см с отверстием 14cм  - 1 шт
Салфетки впитывающие 10x10 см - 10 шт                                          Лоток  - 1 шт
Ножницы 14cм  - 1 шт
Шарики - 6 шт
Покрытие на  больного 100х100 см с отверстием 14cм  - 1 шт                                                                                                                               Стерильные стикеры: Антисептическое средство- 1 шт   </t>
  </si>
  <si>
    <t>Пластырь-повязка адгезивная для закрытия ран, стерильная 10х25 см</t>
  </si>
  <si>
    <t xml:space="preserve">Адгезивная повязка для раны  стерильная 10х25 см , прокладка из нетканного материала: целлюлоза/полипропилен/полиэтилен, с применением гипоаллергенного синтетического водостойкого  акрилатного клея - адгезива  (самоклеющееся при нажатии акриловое соединение, прочно и надолго приклеивается к коже). Имеет впитывающую абсорбирующую прокладку в центре из вискозы с пленкой, предотвращающей прилипание к ране. Минимальный клейкий остаток на коже. Растяжима в случае отека.  Оболочка: силиконовая бумага. Цвет белый, без запаха. Скорость проинцаемости паров ≥ 1000г/м2/24ч.  Поглощающая способность: мин. 500- 800% (препятствует протеканию).
Сорбционная атравматичная подушечка из вискозы и покрыта неприлипающей полиэтиленовой сеткой, без латекса </t>
  </si>
  <si>
    <t>Сетка хирургическая композиционная для пластики грыж размер (см): 30х30</t>
  </si>
  <si>
    <t>Сетка хирургическая композиционная, стерильная, однократного применения,  частично рассасывающаяся, размер (см): 30х30</t>
  </si>
  <si>
    <t>Нить плетеная из шелка (2/0) 75 см, игла 26 мм</t>
  </si>
  <si>
    <t xml:space="preserve">Нить нерассасывающаяся плетеная из протеиновых волокон шелка, покрытая натуральным воском, окрашена в контрастный цвет, толщина нити 2/0 (3), длина нити не менее 70 см и не более 80 см. Игла из коррозионностойкого высокопрочного сплава, обработана силиконом,  на 40% более устойчива к необратимой деформации (изгибу), с конструкцией для фиксации в иглодержателе  за счет насечек в месте захвата, колющая, 1/2  окружности, от 25,5 до 26,5 мм длиной. Специальная технология овальной укладки нити на внутреннем вкладыше обеспечивает ее прямолинейность после извлечения, минимизируя возникновение эффекта "памяти формы". </t>
  </si>
  <si>
    <t xml:space="preserve">Нить плетеная из шелка М 2 (3/0) 75 см. Нить окрашена. Игла колющая  1/2 окружности, 26 мм </t>
  </si>
  <si>
    <t xml:space="preserve">Нить нерассасывающаяся плетеная из протеиновых волокон шелка, покрытая натуральным воском , окрашена в контрастный цвет , толщина нити 3/0 (2), длина нити не менее 70 см и не более 80 см. Игла из коррозионностойкого высокопрочного сплава, обработана силиконом, с конструкцией, для фиксации в иглодержателе за счет насечек в месте захвата,  колющая, кончик иглы уплощен для лучшего разделения тканей, 1/2 окружности, от 25,5 до 26,5 мм длиной. Специальная технология овальной укладки нити на внутреннем вкладыше обеспечивает ее прямолинейность после извлечения, минимизируя возникновение эффекта "памяти формы". </t>
  </si>
  <si>
    <t>Игла двусторонняя  0.8х25 мм / 21Gх1 с камерой визуализации, зеленая</t>
  </si>
  <si>
    <t xml:space="preserve">Материал иглы - нержавеющая сталь.
Силиконизированное покрытие иглы.
Необходимо наличие гибкого клапана из каучука на конце иглы, направляемом к пробирке.
Наличие прозрачной камеры в муфте иглы, обеспечивающей слежение за током крови.
Длина прозрачной камеры не более 6 мм; объём камеры не более 4 мкл крови.
Наличие резьбы для ввинчивания иглы в иглодержатель.
Размер иглы 0.8х25 мм / 21Gх1 дюйм.
</t>
  </si>
  <si>
    <t xml:space="preserve">Приложение №1 к Объявлению № 81 о проведении закупа товаров «Медицинские изделия» 
способом запроса ценовых предложений от 22.06.23г.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</si>
</sst>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6" applyFont="1" applyBorder="1" applyAlignment="1">
      <alignment horizontal="left" vertical="center" wrapText="1"/>
    </xf>
    <xf numFmtId="0" fontId="3" fillId="0" borderId="1" xfId="6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11" xfId="3" xr:uid="{00000000-0005-0000-0000-000001000000}"/>
    <cellStyle name="Обычный 13" xfId="7" xr:uid="{ECAFDE4F-B042-40CD-BFA2-94B0730F3EAD}"/>
    <cellStyle name="Обычный 2" xfId="4" xr:uid="{00000000-0005-0000-0000-000002000000}"/>
    <cellStyle name="Обычный 21" xfId="5" xr:uid="{00000000-0005-0000-0000-000003000000}"/>
    <cellStyle name="Обычный 24" xfId="6" xr:uid="{302AAE94-B33F-41ED-9BF1-B5A1C54F6165}"/>
    <cellStyle name="Обычный_Лист1" xfId="2" xr:uid="{00000000-0005-0000-0000-000004000000}"/>
    <cellStyle name="Финансовый" xfId="1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22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22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22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22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22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9"/>
  <sheetViews>
    <sheetView tabSelected="1" view="pageBreakPreview" topLeftCell="A19" zoomScale="55" zoomScaleNormal="85" zoomScaleSheetLayoutView="55" workbookViewId="0">
      <selection activeCell="G9" sqref="G9"/>
    </sheetView>
  </sheetViews>
  <sheetFormatPr defaultRowHeight="15.75" x14ac:dyDescent="0.25"/>
  <cols>
    <col min="1" max="1" width="7.140625" style="1" customWidth="1"/>
    <col min="2" max="2" width="37.85546875" style="1" customWidth="1"/>
    <col min="3" max="3" width="43" style="1" customWidth="1"/>
    <col min="4" max="4" width="9.140625" style="1"/>
    <col min="5" max="5" width="12.28515625" style="1" customWidth="1"/>
    <col min="6" max="6" width="15.42578125" style="1" customWidth="1"/>
    <col min="7" max="7" width="20.7109375" style="1" customWidth="1"/>
    <col min="8" max="8" width="17.42578125" style="1" customWidth="1"/>
    <col min="9" max="9" width="21" style="1" customWidth="1"/>
    <col min="10" max="10" width="39.140625" style="1" customWidth="1"/>
    <col min="11" max="16384" width="9.140625" style="1"/>
  </cols>
  <sheetData>
    <row r="2" spans="1:11" ht="60.75" customHeight="1" x14ac:dyDescent="0.25">
      <c r="B2" s="2"/>
      <c r="C2" s="3"/>
      <c r="D2" s="4"/>
      <c r="E2" s="4"/>
      <c r="F2" s="23" t="s">
        <v>49</v>
      </c>
      <c r="G2" s="23"/>
      <c r="H2" s="23"/>
      <c r="I2" s="23"/>
    </row>
    <row r="3" spans="1:11" x14ac:dyDescent="0.25">
      <c r="B3" s="2"/>
      <c r="C3" s="2"/>
      <c r="D3" s="3"/>
      <c r="E3" s="3"/>
      <c r="F3" s="3"/>
      <c r="G3" s="3"/>
    </row>
    <row r="4" spans="1:11" x14ac:dyDescent="0.25">
      <c r="B4" s="2"/>
      <c r="C4" s="2"/>
      <c r="D4" s="5" t="s">
        <v>0</v>
      </c>
      <c r="E4" s="5" t="s">
        <v>0</v>
      </c>
      <c r="F4" s="3"/>
      <c r="G4" s="3"/>
    </row>
    <row r="5" spans="1:11" x14ac:dyDescent="0.25">
      <c r="B5" s="2"/>
      <c r="C5" s="2"/>
      <c r="D5" s="3"/>
      <c r="E5" s="3"/>
      <c r="F5" s="3" t="s">
        <v>1</v>
      </c>
      <c r="G5" s="3"/>
    </row>
    <row r="6" spans="1:11" ht="15" customHeight="1" x14ac:dyDescent="0.25">
      <c r="A6" s="24" t="s">
        <v>2</v>
      </c>
      <c r="B6" s="24" t="s">
        <v>3</v>
      </c>
      <c r="C6" s="24" t="s">
        <v>4</v>
      </c>
      <c r="D6" s="25" t="s">
        <v>5</v>
      </c>
      <c r="E6" s="21" t="s">
        <v>6</v>
      </c>
      <c r="F6" s="21" t="s">
        <v>7</v>
      </c>
      <c r="G6" s="21" t="s">
        <v>8</v>
      </c>
      <c r="H6" s="20" t="s">
        <v>9</v>
      </c>
      <c r="I6" s="20" t="s">
        <v>10</v>
      </c>
      <c r="J6" s="20" t="s">
        <v>11</v>
      </c>
      <c r="K6" s="20" t="s">
        <v>12</v>
      </c>
    </row>
    <row r="7" spans="1:11" ht="50.25" customHeight="1" x14ac:dyDescent="0.25">
      <c r="A7" s="24"/>
      <c r="B7" s="24"/>
      <c r="C7" s="24"/>
      <c r="D7" s="25"/>
      <c r="E7" s="21"/>
      <c r="F7" s="21"/>
      <c r="G7" s="21"/>
      <c r="H7" s="20"/>
      <c r="I7" s="20"/>
      <c r="J7" s="20"/>
      <c r="K7" s="20"/>
    </row>
    <row r="8" spans="1:11" ht="99.75" customHeight="1" x14ac:dyDescent="0.25">
      <c r="A8" s="8">
        <v>1</v>
      </c>
      <c r="B8" s="9" t="s">
        <v>20</v>
      </c>
      <c r="C8" s="9" t="s">
        <v>21</v>
      </c>
      <c r="D8" s="10" t="s">
        <v>17</v>
      </c>
      <c r="E8" s="10">
        <v>1000</v>
      </c>
      <c r="F8" s="11">
        <v>75</v>
      </c>
      <c r="G8" s="12">
        <f>E8*F8</f>
        <v>75000</v>
      </c>
      <c r="H8" s="13" t="s">
        <v>13</v>
      </c>
      <c r="I8" s="13" t="s">
        <v>14</v>
      </c>
      <c r="J8" s="14" t="s">
        <v>18</v>
      </c>
      <c r="K8" s="13">
        <v>0</v>
      </c>
    </row>
    <row r="9" spans="1:11" ht="99.75" customHeight="1" x14ac:dyDescent="0.25">
      <c r="A9" s="8">
        <v>2</v>
      </c>
      <c r="B9" s="9" t="s">
        <v>22</v>
      </c>
      <c r="C9" s="9" t="s">
        <v>23</v>
      </c>
      <c r="D9" s="10" t="s">
        <v>17</v>
      </c>
      <c r="E9" s="10">
        <v>10500</v>
      </c>
      <c r="F9" s="11">
        <v>27.24</v>
      </c>
      <c r="G9" s="12">
        <f t="shared" ref="G9:G21" si="0">E9*F9</f>
        <v>286020</v>
      </c>
      <c r="H9" s="13" t="s">
        <v>13</v>
      </c>
      <c r="I9" s="13" t="s">
        <v>14</v>
      </c>
      <c r="J9" s="14" t="s">
        <v>18</v>
      </c>
      <c r="K9" s="13">
        <v>0</v>
      </c>
    </row>
    <row r="10" spans="1:11" ht="99.75" customHeight="1" x14ac:dyDescent="0.25">
      <c r="A10" s="8">
        <v>3</v>
      </c>
      <c r="B10" s="9" t="s">
        <v>24</v>
      </c>
      <c r="C10" s="9" t="s">
        <v>25</v>
      </c>
      <c r="D10" s="10" t="s">
        <v>17</v>
      </c>
      <c r="E10" s="10">
        <v>240</v>
      </c>
      <c r="F10" s="11">
        <v>235</v>
      </c>
      <c r="G10" s="12">
        <f t="shared" si="0"/>
        <v>56400</v>
      </c>
      <c r="H10" s="13" t="s">
        <v>13</v>
      </c>
      <c r="I10" s="13" t="s">
        <v>14</v>
      </c>
      <c r="J10" s="14" t="s">
        <v>18</v>
      </c>
      <c r="K10" s="13">
        <v>0</v>
      </c>
    </row>
    <row r="11" spans="1:11" ht="33" customHeight="1" x14ac:dyDescent="0.25">
      <c r="A11" s="8">
        <v>4</v>
      </c>
      <c r="B11" s="15" t="s">
        <v>26</v>
      </c>
      <c r="C11" s="15" t="s">
        <v>27</v>
      </c>
      <c r="D11" s="16" t="s">
        <v>28</v>
      </c>
      <c r="E11" s="10">
        <v>20</v>
      </c>
      <c r="F11" s="11">
        <v>17500</v>
      </c>
      <c r="G11" s="12">
        <f t="shared" si="0"/>
        <v>350000</v>
      </c>
      <c r="H11" s="13" t="s">
        <v>13</v>
      </c>
      <c r="I11" s="13" t="s">
        <v>14</v>
      </c>
      <c r="J11" s="14" t="s">
        <v>18</v>
      </c>
      <c r="K11" s="13">
        <v>0</v>
      </c>
    </row>
    <row r="12" spans="1:11" ht="66" customHeight="1" x14ac:dyDescent="0.25">
      <c r="A12" s="8">
        <v>5</v>
      </c>
      <c r="B12" s="15" t="s">
        <v>26</v>
      </c>
      <c r="C12" s="15" t="s">
        <v>29</v>
      </c>
      <c r="D12" s="16" t="s">
        <v>28</v>
      </c>
      <c r="E12" s="10">
        <v>10</v>
      </c>
      <c r="F12" s="11">
        <v>17500</v>
      </c>
      <c r="G12" s="12">
        <f t="shared" si="0"/>
        <v>175000</v>
      </c>
      <c r="H12" s="13" t="s">
        <v>13</v>
      </c>
      <c r="I12" s="13" t="s">
        <v>14</v>
      </c>
      <c r="J12" s="14" t="s">
        <v>18</v>
      </c>
      <c r="K12" s="13">
        <v>0</v>
      </c>
    </row>
    <row r="13" spans="1:11" ht="109.5" customHeight="1" x14ac:dyDescent="0.25">
      <c r="A13" s="8">
        <v>6</v>
      </c>
      <c r="B13" s="15" t="s">
        <v>30</v>
      </c>
      <c r="C13" s="15" t="s">
        <v>31</v>
      </c>
      <c r="D13" s="16" t="s">
        <v>17</v>
      </c>
      <c r="E13" s="10">
        <v>30</v>
      </c>
      <c r="F13" s="11">
        <v>28000</v>
      </c>
      <c r="G13" s="12">
        <f t="shared" si="0"/>
        <v>840000</v>
      </c>
      <c r="H13" s="13" t="s">
        <v>13</v>
      </c>
      <c r="I13" s="13" t="s">
        <v>14</v>
      </c>
      <c r="J13" s="14" t="s">
        <v>18</v>
      </c>
      <c r="K13" s="13">
        <v>0</v>
      </c>
    </row>
    <row r="14" spans="1:11" ht="99.75" customHeight="1" x14ac:dyDescent="0.25">
      <c r="A14" s="8">
        <v>7</v>
      </c>
      <c r="B14" s="15" t="s">
        <v>32</v>
      </c>
      <c r="C14" s="15" t="s">
        <v>33</v>
      </c>
      <c r="D14" s="16" t="s">
        <v>17</v>
      </c>
      <c r="E14" s="10">
        <v>500</v>
      </c>
      <c r="F14" s="11">
        <v>1856.96</v>
      </c>
      <c r="G14" s="12">
        <f t="shared" si="0"/>
        <v>928480</v>
      </c>
      <c r="H14" s="13" t="s">
        <v>13</v>
      </c>
      <c r="I14" s="13" t="s">
        <v>14</v>
      </c>
      <c r="J14" s="14" t="s">
        <v>18</v>
      </c>
      <c r="K14" s="13">
        <v>0</v>
      </c>
    </row>
    <row r="15" spans="1:11" ht="99.75" customHeight="1" x14ac:dyDescent="0.25">
      <c r="A15" s="8">
        <v>8</v>
      </c>
      <c r="B15" s="15" t="s">
        <v>34</v>
      </c>
      <c r="C15" s="15" t="s">
        <v>35</v>
      </c>
      <c r="D15" s="16" t="s">
        <v>36</v>
      </c>
      <c r="E15" s="10">
        <v>50</v>
      </c>
      <c r="F15" s="11">
        <v>13500</v>
      </c>
      <c r="G15" s="12">
        <f t="shared" si="0"/>
        <v>675000</v>
      </c>
      <c r="H15" s="13" t="s">
        <v>13</v>
      </c>
      <c r="I15" s="13" t="s">
        <v>14</v>
      </c>
      <c r="J15" s="14" t="s">
        <v>18</v>
      </c>
      <c r="K15" s="13">
        <v>0</v>
      </c>
    </row>
    <row r="16" spans="1:11" ht="99.75" customHeight="1" x14ac:dyDescent="0.25">
      <c r="A16" s="8">
        <v>9</v>
      </c>
      <c r="B16" s="15" t="s">
        <v>37</v>
      </c>
      <c r="C16" s="15" t="s">
        <v>38</v>
      </c>
      <c r="D16" s="16" t="s">
        <v>36</v>
      </c>
      <c r="E16" s="10">
        <v>50</v>
      </c>
      <c r="F16" s="11">
        <v>13500</v>
      </c>
      <c r="G16" s="12">
        <f t="shared" si="0"/>
        <v>675000</v>
      </c>
      <c r="H16" s="13" t="s">
        <v>13</v>
      </c>
      <c r="I16" s="13" t="s">
        <v>14</v>
      </c>
      <c r="J16" s="14" t="s">
        <v>18</v>
      </c>
      <c r="K16" s="13">
        <v>0</v>
      </c>
    </row>
    <row r="17" spans="1:11" ht="99.75" customHeight="1" x14ac:dyDescent="0.25">
      <c r="A17" s="8">
        <v>10</v>
      </c>
      <c r="B17" s="15" t="s">
        <v>39</v>
      </c>
      <c r="C17" s="15" t="s">
        <v>40</v>
      </c>
      <c r="D17" s="16" t="s">
        <v>17</v>
      </c>
      <c r="E17" s="10">
        <v>1000</v>
      </c>
      <c r="F17" s="11">
        <v>405</v>
      </c>
      <c r="G17" s="12">
        <f t="shared" si="0"/>
        <v>405000</v>
      </c>
      <c r="H17" s="13" t="s">
        <v>13</v>
      </c>
      <c r="I17" s="13" t="s">
        <v>14</v>
      </c>
      <c r="J17" s="14" t="s">
        <v>18</v>
      </c>
      <c r="K17" s="13">
        <v>0</v>
      </c>
    </row>
    <row r="18" spans="1:11" ht="99.75" customHeight="1" x14ac:dyDescent="0.25">
      <c r="A18" s="8">
        <v>11</v>
      </c>
      <c r="B18" s="9" t="s">
        <v>41</v>
      </c>
      <c r="C18" s="9" t="s">
        <v>42</v>
      </c>
      <c r="D18" s="10" t="s">
        <v>17</v>
      </c>
      <c r="E18" s="10">
        <v>2</v>
      </c>
      <c r="F18" s="11">
        <v>115000</v>
      </c>
      <c r="G18" s="12">
        <f t="shared" si="0"/>
        <v>230000</v>
      </c>
      <c r="H18" s="13" t="s">
        <v>13</v>
      </c>
      <c r="I18" s="13" t="s">
        <v>14</v>
      </c>
      <c r="J18" s="14" t="s">
        <v>18</v>
      </c>
      <c r="K18" s="13">
        <v>0</v>
      </c>
    </row>
    <row r="19" spans="1:11" ht="99.75" customHeight="1" x14ac:dyDescent="0.25">
      <c r="A19" s="8">
        <v>12</v>
      </c>
      <c r="B19" s="15" t="s">
        <v>43</v>
      </c>
      <c r="C19" s="15" t="s">
        <v>44</v>
      </c>
      <c r="D19" s="16" t="s">
        <v>17</v>
      </c>
      <c r="E19" s="10">
        <v>500</v>
      </c>
      <c r="F19" s="11">
        <v>500</v>
      </c>
      <c r="G19" s="12">
        <f t="shared" si="0"/>
        <v>250000</v>
      </c>
      <c r="H19" s="13" t="s">
        <v>13</v>
      </c>
      <c r="I19" s="13" t="s">
        <v>14</v>
      </c>
      <c r="J19" s="14" t="s">
        <v>18</v>
      </c>
      <c r="K19" s="13">
        <v>0</v>
      </c>
    </row>
    <row r="20" spans="1:11" ht="99.75" customHeight="1" x14ac:dyDescent="0.25">
      <c r="A20" s="8">
        <v>13</v>
      </c>
      <c r="B20" s="15" t="s">
        <v>45</v>
      </c>
      <c r="C20" s="15" t="s">
        <v>46</v>
      </c>
      <c r="D20" s="16" t="s">
        <v>17</v>
      </c>
      <c r="E20" s="10">
        <v>500</v>
      </c>
      <c r="F20" s="11">
        <v>695</v>
      </c>
      <c r="G20" s="12">
        <f t="shared" si="0"/>
        <v>347500</v>
      </c>
      <c r="H20" s="13" t="s">
        <v>13</v>
      </c>
      <c r="I20" s="13" t="s">
        <v>14</v>
      </c>
      <c r="J20" s="14" t="s">
        <v>18</v>
      </c>
      <c r="K20" s="13">
        <v>0</v>
      </c>
    </row>
    <row r="21" spans="1:11" ht="57.75" customHeight="1" x14ac:dyDescent="0.25">
      <c r="A21" s="8">
        <v>14</v>
      </c>
      <c r="B21" s="15" t="s">
        <v>47</v>
      </c>
      <c r="C21" s="15" t="s">
        <v>48</v>
      </c>
      <c r="D21" s="16" t="s">
        <v>17</v>
      </c>
      <c r="E21" s="10">
        <v>10000</v>
      </c>
      <c r="F21" s="11">
        <v>73.62</v>
      </c>
      <c r="G21" s="12">
        <f t="shared" si="0"/>
        <v>736200</v>
      </c>
      <c r="H21" s="13" t="s">
        <v>13</v>
      </c>
      <c r="I21" s="13" t="s">
        <v>14</v>
      </c>
      <c r="J21" s="14" t="s">
        <v>18</v>
      </c>
      <c r="K21" s="13">
        <v>0</v>
      </c>
    </row>
    <row r="22" spans="1:11" ht="45.75" customHeight="1" x14ac:dyDescent="0.25">
      <c r="A22" s="17"/>
      <c r="B22" s="17"/>
      <c r="C22" s="17" t="s">
        <v>15</v>
      </c>
      <c r="D22" s="18"/>
      <c r="E22" s="18"/>
      <c r="F22" s="6"/>
      <c r="G22" s="18">
        <f>SUM(G8:G21)</f>
        <v>6029600</v>
      </c>
      <c r="H22" s="7"/>
      <c r="I22" s="7"/>
      <c r="J22" s="7"/>
      <c r="K22" s="7"/>
    </row>
    <row r="26" spans="1:11" ht="18" customHeight="1" x14ac:dyDescent="0.25">
      <c r="B26" s="22" t="s">
        <v>19</v>
      </c>
      <c r="C26" s="22"/>
      <c r="G26" s="22" t="s">
        <v>16</v>
      </c>
    </row>
    <row r="27" spans="1:11" ht="15" customHeight="1" x14ac:dyDescent="0.25">
      <c r="B27" s="22"/>
      <c r="C27" s="22"/>
      <c r="G27" s="22"/>
    </row>
    <row r="28" spans="1:11" ht="12.75" customHeight="1" x14ac:dyDescent="0.25">
      <c r="B28" s="19"/>
      <c r="C28" s="19"/>
      <c r="G28" s="19"/>
    </row>
    <row r="29" spans="1:11" ht="15" hidden="1" customHeight="1" x14ac:dyDescent="0.25">
      <c r="B29" s="19"/>
      <c r="C29" s="19"/>
      <c r="G29" s="19"/>
    </row>
  </sheetData>
  <autoFilter ref="A7:K22" xr:uid="{00000000-0001-0000-0000-000000000000}"/>
  <mergeCells count="14">
    <mergeCell ref="F2:I2"/>
    <mergeCell ref="A6:A7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E6:E7"/>
    <mergeCell ref="B26:C27"/>
    <mergeCell ref="G26:G27"/>
  </mergeCells>
  <conditionalFormatting sqref="B8:B9">
    <cfRule type="duplicateValues" dxfId="3" priority="7"/>
  </conditionalFormatting>
  <conditionalFormatting sqref="B12:B17">
    <cfRule type="duplicateValues" dxfId="2" priority="6"/>
  </conditionalFormatting>
  <conditionalFormatting sqref="B19:B20">
    <cfRule type="duplicateValues" dxfId="1" priority="5"/>
  </conditionalFormatting>
  <conditionalFormatting sqref="B21">
    <cfRule type="duplicateValues" dxfId="0" priority="4"/>
  </conditionalFormatting>
  <conditionalFormatting sqref="C21">
    <cfRule type="colorScale" priority="1">
      <colorScale>
        <cfvo type="min"/>
        <cfvo type="max"/>
        <color theme="0"/>
        <color theme="0"/>
      </colorScale>
    </cfRule>
    <cfRule type="colorScale" priority="2">
      <colorScale>
        <cfvo type="min"/>
        <cfvo type="max"/>
        <color rgb="FFFFFFFF"/>
        <color theme="0"/>
      </colorScale>
    </cfRule>
    <cfRule type="colorScale" priority="3">
      <colorScale>
        <cfvo type="min"/>
        <cfvo type="max"/>
        <color theme="0"/>
        <color theme="0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ww</cp:lastModifiedBy>
  <cp:lastPrinted>2022-11-21T12:59:59Z</cp:lastPrinted>
  <dcterms:created xsi:type="dcterms:W3CDTF">2022-09-15T10:19:56Z</dcterms:created>
  <dcterms:modified xsi:type="dcterms:W3CDTF">2023-06-22T14:30:34Z</dcterms:modified>
</cp:coreProperties>
</file>