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TU~1.N\AppData\Local\Temp\Rar$DIa0.341\"/>
    </mc:Choice>
  </mc:AlternateContent>
  <bookViews>
    <workbookView showHorizontalScroll="0" showVerticalScroll="0" showSheetTabs="0" xWindow="0" yWindow="0" windowWidth="20490" windowHeight="7755"/>
  </bookViews>
  <sheets>
    <sheet name="РЕЕСТР" sheetId="1" r:id="rId1"/>
  </sheets>
  <definedNames>
    <definedName name="_xlnm._FilterDatabase" localSheetId="0" hidden="1">РЕЕСТР!$A$7:$K$142</definedName>
    <definedName name="_xlnm.Print_Area" localSheetId="0">РЕЕСТР!$A$1:$L$144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J44" i="1" s="1"/>
  <c r="F45" i="1"/>
  <c r="J45" i="1" s="1"/>
  <c r="F46" i="1"/>
  <c r="J46" i="1" s="1"/>
  <c r="F47" i="1"/>
  <c r="J47" i="1" s="1"/>
  <c r="F48" i="1"/>
  <c r="J48" i="1" s="1"/>
  <c r="F49" i="1"/>
  <c r="J49" i="1" s="1"/>
  <c r="F50" i="1"/>
  <c r="J50" i="1" s="1"/>
  <c r="F51" i="1"/>
  <c r="J51" i="1" s="1"/>
  <c r="F52" i="1"/>
  <c r="J52" i="1" s="1"/>
  <c r="F53" i="1"/>
  <c r="J53" i="1" s="1"/>
  <c r="F54" i="1"/>
  <c r="J54" i="1" s="1"/>
  <c r="F55" i="1"/>
  <c r="J55" i="1" s="1"/>
  <c r="F56" i="1"/>
  <c r="J56" i="1" s="1"/>
  <c r="F57" i="1"/>
  <c r="J57" i="1" s="1"/>
  <c r="F58" i="1"/>
  <c r="J58" i="1" s="1"/>
  <c r="F59" i="1"/>
  <c r="J59" i="1" s="1"/>
  <c r="F60" i="1"/>
  <c r="J60" i="1" s="1"/>
  <c r="F61" i="1"/>
  <c r="J61" i="1" s="1"/>
  <c r="F62" i="1"/>
  <c r="J62" i="1" s="1"/>
  <c r="F63" i="1"/>
  <c r="J63" i="1" s="1"/>
  <c r="F64" i="1"/>
  <c r="J64" i="1" s="1"/>
  <c r="F65" i="1"/>
  <c r="J65" i="1" s="1"/>
  <c r="F66" i="1"/>
  <c r="J66" i="1" s="1"/>
  <c r="F67" i="1"/>
  <c r="J67" i="1" s="1"/>
  <c r="F68" i="1"/>
  <c r="J68" i="1" s="1"/>
  <c r="F69" i="1"/>
  <c r="J69" i="1" s="1"/>
  <c r="F70" i="1"/>
  <c r="J70" i="1" s="1"/>
  <c r="F71" i="1"/>
  <c r="J71" i="1" s="1"/>
  <c r="F72" i="1"/>
  <c r="J72" i="1" s="1"/>
  <c r="F73" i="1"/>
  <c r="J73" i="1" s="1"/>
  <c r="F74" i="1"/>
  <c r="J74" i="1" s="1"/>
  <c r="F75" i="1"/>
  <c r="J75" i="1" s="1"/>
  <c r="F76" i="1"/>
  <c r="J76" i="1" s="1"/>
  <c r="F77" i="1"/>
  <c r="J77" i="1" s="1"/>
  <c r="F78" i="1"/>
  <c r="J78" i="1" s="1"/>
  <c r="F79" i="1"/>
  <c r="J79" i="1" s="1"/>
  <c r="F80" i="1"/>
  <c r="J80" i="1" s="1"/>
  <c r="F81" i="1"/>
  <c r="J81" i="1" s="1"/>
  <c r="F82" i="1"/>
  <c r="J82" i="1" s="1"/>
  <c r="F83" i="1"/>
  <c r="J83" i="1" s="1"/>
  <c r="F84" i="1"/>
  <c r="J84" i="1" s="1"/>
  <c r="F85" i="1"/>
  <c r="J85" i="1" s="1"/>
  <c r="F86" i="1"/>
  <c r="J86" i="1" s="1"/>
  <c r="F87" i="1"/>
  <c r="J87" i="1" s="1"/>
  <c r="F88" i="1"/>
  <c r="J88" i="1" s="1"/>
  <c r="F89" i="1"/>
  <c r="J89" i="1" s="1"/>
  <c r="F90" i="1"/>
  <c r="J90" i="1" s="1"/>
  <c r="F91" i="1"/>
  <c r="J91" i="1" s="1"/>
  <c r="F92" i="1"/>
  <c r="J92" i="1" s="1"/>
  <c r="F93" i="1"/>
  <c r="J93" i="1" s="1"/>
  <c r="F94" i="1"/>
  <c r="J94" i="1" s="1"/>
  <c r="F95" i="1"/>
  <c r="J95" i="1" s="1"/>
  <c r="F96" i="1"/>
  <c r="J96" i="1" s="1"/>
  <c r="F97" i="1"/>
  <c r="J97" i="1" s="1"/>
  <c r="F98" i="1"/>
  <c r="J98" i="1" s="1"/>
  <c r="F99" i="1"/>
  <c r="J99" i="1" s="1"/>
  <c r="F100" i="1"/>
  <c r="J100" i="1" s="1"/>
  <c r="F101" i="1"/>
  <c r="J101" i="1" s="1"/>
  <c r="F102" i="1"/>
  <c r="J102" i="1" s="1"/>
  <c r="F103" i="1"/>
  <c r="J103" i="1" s="1"/>
  <c r="F104" i="1"/>
  <c r="J104" i="1" s="1"/>
  <c r="F105" i="1"/>
  <c r="J105" i="1" s="1"/>
  <c r="F106" i="1"/>
  <c r="J106" i="1" s="1"/>
  <c r="F107" i="1"/>
  <c r="J107" i="1" s="1"/>
  <c r="F108" i="1"/>
  <c r="J108" i="1" s="1"/>
  <c r="F109" i="1"/>
  <c r="J109" i="1" s="1"/>
  <c r="F110" i="1"/>
  <c r="J110" i="1" s="1"/>
  <c r="F111" i="1"/>
  <c r="J111" i="1" s="1"/>
  <c r="F112" i="1"/>
  <c r="J112" i="1" s="1"/>
  <c r="F113" i="1"/>
  <c r="J113" i="1" s="1"/>
  <c r="F114" i="1"/>
  <c r="J114" i="1" s="1"/>
  <c r="F115" i="1"/>
  <c r="J115" i="1" s="1"/>
  <c r="F116" i="1"/>
  <c r="J116" i="1" s="1"/>
  <c r="F117" i="1"/>
  <c r="J117" i="1" s="1"/>
  <c r="F118" i="1"/>
  <c r="J118" i="1" s="1"/>
  <c r="F119" i="1"/>
  <c r="J119" i="1" s="1"/>
  <c r="F120" i="1"/>
  <c r="J120" i="1" s="1"/>
  <c r="F121" i="1"/>
  <c r="J121" i="1" s="1"/>
  <c r="F122" i="1"/>
  <c r="J122" i="1" s="1"/>
  <c r="F123" i="1"/>
  <c r="J123" i="1" s="1"/>
  <c r="F124" i="1"/>
  <c r="J124" i="1" s="1"/>
  <c r="F125" i="1"/>
  <c r="J125" i="1" s="1"/>
  <c r="F126" i="1"/>
  <c r="J126" i="1" s="1"/>
  <c r="F127" i="1"/>
  <c r="J127" i="1" s="1"/>
  <c r="F128" i="1"/>
  <c r="J128" i="1" s="1"/>
  <c r="F129" i="1"/>
  <c r="J129" i="1" s="1"/>
  <c r="F130" i="1"/>
  <c r="J130" i="1" s="1"/>
  <c r="F131" i="1"/>
  <c r="J131" i="1" s="1"/>
  <c r="F132" i="1"/>
  <c r="J132" i="1" s="1"/>
  <c r="F133" i="1"/>
  <c r="J133" i="1" s="1"/>
  <c r="F134" i="1"/>
  <c r="J134" i="1" s="1"/>
  <c r="F135" i="1"/>
  <c r="J135" i="1" s="1"/>
  <c r="F136" i="1"/>
  <c r="J136" i="1" s="1"/>
  <c r="F137" i="1"/>
  <c r="J137" i="1" s="1"/>
  <c r="F138" i="1"/>
  <c r="J138" i="1" s="1"/>
  <c r="F139" i="1"/>
  <c r="J139" i="1" s="1"/>
  <c r="F140" i="1"/>
  <c r="J140" i="1" s="1"/>
  <c r="F141" i="1"/>
  <c r="J141" i="1" s="1"/>
  <c r="F142" i="1"/>
  <c r="J142" i="1" s="1"/>
  <c r="J10" i="1" l="1"/>
  <c r="J11" i="1"/>
  <c r="J13" i="1"/>
  <c r="J14" i="1"/>
  <c r="J16" i="1"/>
  <c r="J17" i="1"/>
  <c r="J20" i="1"/>
  <c r="J21" i="1"/>
  <c r="J24" i="1"/>
  <c r="J26" i="1"/>
  <c r="J27" i="1"/>
  <c r="J30" i="1"/>
  <c r="J33" i="1"/>
  <c r="J34" i="1"/>
  <c r="J37" i="1"/>
  <c r="J38" i="1"/>
  <c r="J41" i="1"/>
  <c r="J9" i="1"/>
  <c r="J12" i="1"/>
  <c r="J15" i="1"/>
  <c r="J18" i="1"/>
  <c r="J19" i="1"/>
  <c r="J22" i="1"/>
  <c r="J23" i="1"/>
  <c r="J25" i="1"/>
  <c r="J28" i="1"/>
  <c r="J29" i="1"/>
  <c r="J31" i="1"/>
  <c r="J32" i="1"/>
  <c r="J35" i="1"/>
  <c r="J36" i="1"/>
  <c r="J39" i="1"/>
  <c r="J40" i="1"/>
  <c r="J42" i="1"/>
  <c r="J43" i="1"/>
  <c r="J8" i="1"/>
</calcChain>
</file>

<file path=xl/sharedStrings.xml><?xml version="1.0" encoding="utf-8"?>
<sst xmlns="http://schemas.openxmlformats.org/spreadsheetml/2006/main" count="822" uniqueCount="401">
  <si>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</si>
  <si>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</si>
  <si>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</si>
  <si>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</si>
  <si>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</si>
  <si>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Кол-во / объем всего</t>
  </si>
  <si>
    <t>Ед.
изм-я</t>
  </si>
  <si>
    <t>Номенкл.
номер</t>
  </si>
  <si>
    <t>флакон</t>
  </si>
  <si>
    <t>Альбумин</t>
  </si>
  <si>
    <t>Электролиты (Натрия хлорид)</t>
  </si>
  <si>
    <t>пакет</t>
  </si>
  <si>
    <t>Иммуноглобулин против цитомегаловируса</t>
  </si>
  <si>
    <t>Метотрексат</t>
  </si>
  <si>
    <t>ампула</t>
  </si>
  <si>
    <t>Кальция глюконат</t>
  </si>
  <si>
    <t>таблетка</t>
  </si>
  <si>
    <t>Транексамовая кислота</t>
  </si>
  <si>
    <t>Глюкоза</t>
  </si>
  <si>
    <t>таблетки 100 мг</t>
  </si>
  <si>
    <t>туба</t>
  </si>
  <si>
    <t>Фенилэфрин</t>
  </si>
  <si>
    <t>ЛС-457</t>
  </si>
  <si>
    <t>Папаверин</t>
  </si>
  <si>
    <t>раствор для инъекций 2% по 2 мл</t>
  </si>
  <si>
    <t>ЛС-205</t>
  </si>
  <si>
    <t>Дротаверин</t>
  </si>
  <si>
    <t>таблетки 40 мг</t>
  </si>
  <si>
    <t>ЛС-483</t>
  </si>
  <si>
    <t>Платифиллин</t>
  </si>
  <si>
    <t>раствор для инъекций 0,2% по 1 мл</t>
  </si>
  <si>
    <t>ЛС-65</t>
  </si>
  <si>
    <t>Атропина сульфат</t>
  </si>
  <si>
    <t>раствор для инъекций 1мг/мл</t>
  </si>
  <si>
    <t>ЛС-428</t>
  </si>
  <si>
    <t>Нистатин</t>
  </si>
  <si>
    <t>таблетки, покрытые оболочкой 500000 ЕД</t>
  </si>
  <si>
    <t>ЛС-791</t>
  </si>
  <si>
    <t>Уголь активированный</t>
  </si>
  <si>
    <t>таблетки 0,25 г</t>
  </si>
  <si>
    <t>ЛС-96</t>
  </si>
  <si>
    <t>Будесонид</t>
  </si>
  <si>
    <t>капсулы, 3 мг</t>
  </si>
  <si>
    <t>ЛС-540</t>
  </si>
  <si>
    <t>Тиамин</t>
  </si>
  <si>
    <t>раствор для инъекций 5%, 1мл</t>
  </si>
  <si>
    <t>ЛС-548</t>
  </si>
  <si>
    <t>Токоферол</t>
  </si>
  <si>
    <t>капсулы 200 мг</t>
  </si>
  <si>
    <t>ЛС-278</t>
  </si>
  <si>
    <t>раствор для инъекций 100мг/мл, 5 мл</t>
  </si>
  <si>
    <t>ЛС-320</t>
  </si>
  <si>
    <t>Левокарнитин</t>
  </si>
  <si>
    <t>раствор для приема внутрь 1 г/10 мл</t>
  </si>
  <si>
    <t>ЛС-193</t>
  </si>
  <si>
    <t>Дипиридамол</t>
  </si>
  <si>
    <t>таблетки, покрытые пленочной оболочкой 25 мг</t>
  </si>
  <si>
    <t>ЛС-571</t>
  </si>
  <si>
    <t>Урокиназа</t>
  </si>
  <si>
    <t>лиофилизат для приготовления раствора для инфузий 10 000 МЕ</t>
  </si>
  <si>
    <t>ЛС-556</t>
  </si>
  <si>
    <t>таблетки, покрытые пленочной оболочкой 250 мг</t>
  </si>
  <si>
    <t>ЛС-591</t>
  </si>
  <si>
    <t>Фитоменадион</t>
  </si>
  <si>
    <t>раствор для внутримышечного введениям 10 мг/мл, 1мл</t>
  </si>
  <si>
    <t>ЛС-348</t>
  </si>
  <si>
    <t>Менадиона натрия бисульфит</t>
  </si>
  <si>
    <t>раствор для инъекций 1% 1 мл</t>
  </si>
  <si>
    <t>ЛС-774</t>
  </si>
  <si>
    <t>раствор для инфузий 5% 100 мл</t>
  </si>
  <si>
    <t>ЛС-707</t>
  </si>
  <si>
    <t>раствор для инфузий 20% 50 мл</t>
  </si>
  <si>
    <t>ЛС-139</t>
  </si>
  <si>
    <t>Гидроксиэтилкрахмал (пентакрахмал)</t>
  </si>
  <si>
    <t>раствор для инфузий 6%, 500 мл</t>
  </si>
  <si>
    <t>ЛС-211</t>
  </si>
  <si>
    <t>эмульсия для внутривенных инфузий 10% по 500 мл</t>
  </si>
  <si>
    <t>ЛС-303</t>
  </si>
  <si>
    <t>раствор для инфузий 10%, 500 мл</t>
  </si>
  <si>
    <t>ЛС-847</t>
  </si>
  <si>
    <t>Комплекс аминокислот Нумета</t>
  </si>
  <si>
    <t xml:space="preserve">эмульсия для инфузий 300 мл </t>
  </si>
  <si>
    <t>ЛС-848</t>
  </si>
  <si>
    <t xml:space="preserve">эмульсия для инфузий 500 мл </t>
  </si>
  <si>
    <t>ЛС-404</t>
  </si>
  <si>
    <t>Натрия хлорид Ацесоль</t>
  </si>
  <si>
    <t>раствор для инфузии 200 мл</t>
  </si>
  <si>
    <t>ЛС-417</t>
  </si>
  <si>
    <t>раствор для инфузии 5,85% 100 мл</t>
  </si>
  <si>
    <t>ЛС-703</t>
  </si>
  <si>
    <t>раствор для инфузии 5,85% 400 мл</t>
  </si>
  <si>
    <t>ЛС-944</t>
  </si>
  <si>
    <t xml:space="preserve"> Раствор Рингера 400 мл</t>
  </si>
  <si>
    <t>раствор 400 мл</t>
  </si>
  <si>
    <t>ЛС-821</t>
  </si>
  <si>
    <t>раствор для инфузии 500 мл</t>
  </si>
  <si>
    <t>ЛС-851</t>
  </si>
  <si>
    <t xml:space="preserve">Натрия хлорид Трисоль </t>
  </si>
  <si>
    <t>ЛС-421</t>
  </si>
  <si>
    <t>Натрия хлорид Дисоль</t>
  </si>
  <si>
    <t>ЛС-170</t>
  </si>
  <si>
    <t>раствор для инфузий 5% 200 мл</t>
  </si>
  <si>
    <t>ЛС-171</t>
  </si>
  <si>
    <t xml:space="preserve">раствор для инфузий 5% 250 мл </t>
  </si>
  <si>
    <t>ЛС-432</t>
  </si>
  <si>
    <t>Норэпинефрин</t>
  </si>
  <si>
    <t>концентрат для приготовления раствора для внутривенного введения 2 мг/мл 4 мл</t>
  </si>
  <si>
    <t>ЛС-582</t>
  </si>
  <si>
    <t>раствор для инъекций 1% 1мл</t>
  </si>
  <si>
    <t>ЛС-358</t>
  </si>
  <si>
    <t>Метилдопа</t>
  </si>
  <si>
    <t>таблетки 250 мг</t>
  </si>
  <si>
    <t>ЛС-298</t>
  </si>
  <si>
    <t>Клонидин</t>
  </si>
  <si>
    <t>таблетки 0,15 мг</t>
  </si>
  <si>
    <t>Фуросемид</t>
  </si>
  <si>
    <t>ЛС-607</t>
  </si>
  <si>
    <t>ЛС-426</t>
  </si>
  <si>
    <t>Никотиновая кислота</t>
  </si>
  <si>
    <t>раствор для инъекции 1%, 1 мл</t>
  </si>
  <si>
    <t>ЛС-465</t>
  </si>
  <si>
    <t>Пентоксифиллин</t>
  </si>
  <si>
    <t>концентрат для приготовления раствора для инфузий 20 мг/мл, 5 мл</t>
  </si>
  <si>
    <t>ЛС-466</t>
  </si>
  <si>
    <t>раствор для инъекций 2%, 5 мл</t>
  </si>
  <si>
    <t>ЛС-132</t>
  </si>
  <si>
    <t>Гепарин, комбинации</t>
  </si>
  <si>
    <t>мазь для наружного применения 25 г</t>
  </si>
  <si>
    <t>ЛС-117</t>
  </si>
  <si>
    <t>Верапамил</t>
  </si>
  <si>
    <t>раствор для инъекций 5мг -2 мл</t>
  </si>
  <si>
    <t>ЛС-100</t>
  </si>
  <si>
    <t>Вазелин</t>
  </si>
  <si>
    <t>мазь 25 г</t>
  </si>
  <si>
    <t>ЛС-160</t>
  </si>
  <si>
    <t>Декспантенол</t>
  </si>
  <si>
    <t>крем для наружного применения 5% 30 г</t>
  </si>
  <si>
    <t>ЛС-608</t>
  </si>
  <si>
    <t>Хлорамфеникол</t>
  </si>
  <si>
    <t>линимент 10% 25 г</t>
  </si>
  <si>
    <t>ЛС-396  ЛС-744</t>
  </si>
  <si>
    <t>Мупироцин</t>
  </si>
  <si>
    <t>мазь для наружного применения 2% 15 г</t>
  </si>
  <si>
    <t>ЛС-250</t>
  </si>
  <si>
    <t>Йод</t>
  </si>
  <si>
    <t>раствор спиртовой 5% 10мл</t>
  </si>
  <si>
    <t>ЛС-251</t>
  </si>
  <si>
    <t>раствор спиртовой 5% 20мл</t>
  </si>
  <si>
    <t>ЛС-90</t>
  </si>
  <si>
    <t>Бриллиантовый зеленый</t>
  </si>
  <si>
    <t>раствор спиртовой 10 мл</t>
  </si>
  <si>
    <t>ЛС-91</t>
  </si>
  <si>
    <t>раствор спиртовой 30 мл</t>
  </si>
  <si>
    <t>ЛС-467</t>
  </si>
  <si>
    <t>Перекись водорода</t>
  </si>
  <si>
    <t>раствор для наружного применения 3% 30 мл</t>
  </si>
  <si>
    <t>ЛС-788</t>
  </si>
  <si>
    <t>раствор для наружного применения 3% 25 мл</t>
  </si>
  <si>
    <t>раствор для наружного применения 3% 50 мл</t>
  </si>
  <si>
    <t>раствор для наружного применения 3% 90 мл</t>
  </si>
  <si>
    <t>ЛС-273</t>
  </si>
  <si>
    <t>Калия перманганат</t>
  </si>
  <si>
    <t>порошок 5 г</t>
  </si>
  <si>
    <t>ЛС-668</t>
  </si>
  <si>
    <t>Этанол</t>
  </si>
  <si>
    <t>раствор для наружного применения 70% 100 мл</t>
  </si>
  <si>
    <t>ЛС-669</t>
  </si>
  <si>
    <t>раствор для наружного применения 70% 50 мл</t>
  </si>
  <si>
    <t>ЛС-670</t>
  </si>
  <si>
    <t>раствор для наружного применения 90% 100 мл</t>
  </si>
  <si>
    <t>ЛС-662</t>
  </si>
  <si>
    <t>Эстрадиол</t>
  </si>
  <si>
    <t>таблетки, покрытые сахарной оболочкой 2 мг</t>
  </si>
  <si>
    <t>ЛС-718</t>
  </si>
  <si>
    <t>гель для наружного применения 0,1% 1 г</t>
  </si>
  <si>
    <t>ЛC-749</t>
  </si>
  <si>
    <t>Оксибутинин</t>
  </si>
  <si>
    <t>таблетки 5 мг</t>
  </si>
  <si>
    <t>ЛС-520</t>
  </si>
  <si>
    <t>Силденафил</t>
  </si>
  <si>
    <t>таблетки, покрытые пленочной оболочкой 100 мг</t>
  </si>
  <si>
    <t>ЛС-361</t>
  </si>
  <si>
    <t>Метилпреднизолон</t>
  </si>
  <si>
    <t>лиофилизат для приготовления раствора для инъекций 500 мг</t>
  </si>
  <si>
    <t>ЛС-362</t>
  </si>
  <si>
    <t>лиофилизат для приготовления раствора для инъекций 1000 мг</t>
  </si>
  <si>
    <t>ЛС-561</t>
  </si>
  <si>
    <t>Триамцинолон</t>
  </si>
  <si>
    <t>суспензия для инъекций 40мг/мл по 1 мл</t>
  </si>
  <si>
    <t>ЛС-135</t>
  </si>
  <si>
    <t>Гидрокортизон</t>
  </si>
  <si>
    <t>суспензия для инъекций 2,5% 2мл</t>
  </si>
  <si>
    <t>ЛС-46</t>
  </si>
  <si>
    <t>Ампициллин</t>
  </si>
  <si>
    <t>порошок для приготовления раствора для инъекций 1000 мг</t>
  </si>
  <si>
    <t>ЛС-620</t>
  </si>
  <si>
    <t>Цефоперазон и ингибитор бета-лактамазы</t>
  </si>
  <si>
    <t>порошок для приготовления раствора для инъекций 2 г</t>
  </si>
  <si>
    <t>ЛС-531</t>
  </si>
  <si>
    <t>Сульфаметоксазол и Триметоприм</t>
  </si>
  <si>
    <t>концентрат для приготовления раствора для инфузий (80мг+16мг)/мл, 5 мл</t>
  </si>
  <si>
    <t>ЛС-521</t>
  </si>
  <si>
    <t>Спирамицин</t>
  </si>
  <si>
    <t>таблетки, покрытые оболочкой 3 млн.МЕ</t>
  </si>
  <si>
    <t>ЛС-10</t>
  </si>
  <si>
    <t>Азитромицин</t>
  </si>
  <si>
    <t>лиофилизированный порошок для приготовления раствора для инфузий 500 мг</t>
  </si>
  <si>
    <t>ЛС-901</t>
  </si>
  <si>
    <t xml:space="preserve">Полимиксин В </t>
  </si>
  <si>
    <t>лиофилизат для приготовления раствора для инъекций 500 000 МЕ</t>
  </si>
  <si>
    <t>ЛС-785</t>
  </si>
  <si>
    <t>Линезолид</t>
  </si>
  <si>
    <t>раствор для инфузий 2мг/мл, 300 мл</t>
  </si>
  <si>
    <t>ЛС-75</t>
  </si>
  <si>
    <t>Ацикловир</t>
  </si>
  <si>
    <t>порошок для приготовления раствора для инфузий 250 мг</t>
  </si>
  <si>
    <t>ЛС-101</t>
  </si>
  <si>
    <t>Валганцикловир</t>
  </si>
  <si>
    <t>таблетки, покрытые оболочкой 450 мг</t>
  </si>
  <si>
    <t>ЛС-232</t>
  </si>
  <si>
    <t xml:space="preserve">Иммуноглобулин (для внутривенного введения) </t>
  </si>
  <si>
    <t>раствор для инфузий 10% по 20 мл</t>
  </si>
  <si>
    <t>ЛС-237</t>
  </si>
  <si>
    <t>раствор для внутривенного введения, 50мл/5000 Е</t>
  </si>
  <si>
    <t>ЛС-448</t>
  </si>
  <si>
    <t>Паливизумаб</t>
  </si>
  <si>
    <t>раствор для внутримышечного введения 50 мг</t>
  </si>
  <si>
    <t>ЛС-846</t>
  </si>
  <si>
    <t>Треосульфан</t>
  </si>
  <si>
    <t>порошок для приготовления раствора для инфузий 5 г</t>
  </si>
  <si>
    <t>ЛС-706</t>
  </si>
  <si>
    <t>Тиотепа</t>
  </si>
  <si>
    <t>раствор для внутривенного введения 15 мг</t>
  </si>
  <si>
    <t>ЛС-545</t>
  </si>
  <si>
    <t>раствор для внутривенного введения 100 мг</t>
  </si>
  <si>
    <t>ЛС-336</t>
  </si>
  <si>
    <t>Ломустин</t>
  </si>
  <si>
    <t>капсула 40мг</t>
  </si>
  <si>
    <t>ЛС-375</t>
  </si>
  <si>
    <t>раствор для интратекального введения 15 мг/3 мл</t>
  </si>
  <si>
    <t>ЛС-295</t>
  </si>
  <si>
    <t>Кладрибин</t>
  </si>
  <si>
    <t>раствор для инъекций 0,1 %</t>
  </si>
  <si>
    <t>ЛС-605</t>
  </si>
  <si>
    <t>Фторурацил</t>
  </si>
  <si>
    <t>раствор для инъекций 50 мг/мл</t>
  </si>
  <si>
    <t>ЛС--875</t>
  </si>
  <si>
    <t>Винбластин</t>
  </si>
  <si>
    <t>лиофилизат для приготовления раствора для внутривенного введения 10 мг</t>
  </si>
  <si>
    <t>ЛС-119</t>
  </si>
  <si>
    <t>Винкристин</t>
  </si>
  <si>
    <t>раствор для внутривенного введения 0,5мг/мл 2мл</t>
  </si>
  <si>
    <t>ЛС-154</t>
  </si>
  <si>
    <t>Дактиномицин</t>
  </si>
  <si>
    <t>лиофилизированный порошок для приготовления инъекционного раствора 0,5 мг</t>
  </si>
  <si>
    <t>ЛС-221</t>
  </si>
  <si>
    <t>Идарубицин</t>
  </si>
  <si>
    <t>лиофилизат для приготовления раствора для внутривенного введения 5 мг</t>
  </si>
  <si>
    <t>ЛС-86</t>
  </si>
  <si>
    <t>Блеомицин</t>
  </si>
  <si>
    <t>порошок лиофилизированный для приготовления раствора для инъекций 15 ЕД 10 мг</t>
  </si>
  <si>
    <t>ЛС-560</t>
  </si>
  <si>
    <t>Третиноин</t>
  </si>
  <si>
    <t>капсула 10 мг</t>
  </si>
  <si>
    <t>ЛС-813</t>
  </si>
  <si>
    <t>Топотекан</t>
  </si>
  <si>
    <t>лиофилизат для приготовления раствора для инфузий 4 мг</t>
  </si>
  <si>
    <t>ЛС-220</t>
  </si>
  <si>
    <t>Ибупрофен</t>
  </si>
  <si>
    <t>раствор для внутривенного введения 400 мг/4 мл</t>
  </si>
  <si>
    <t>ЛС-403</t>
  </si>
  <si>
    <t>Напроксен</t>
  </si>
  <si>
    <t xml:space="preserve">таблетки, покрытые пленочной оболочкой 275 мг </t>
  </si>
  <si>
    <t>ЛС-760</t>
  </si>
  <si>
    <t>Баклофен</t>
  </si>
  <si>
    <t>таблетки 10 мг</t>
  </si>
  <si>
    <t>ЛС-549</t>
  </si>
  <si>
    <t>Толперизон</t>
  </si>
  <si>
    <t>таблетки, покрытые пленочной оболочкой 150 мг</t>
  </si>
  <si>
    <t>ЛС-761</t>
  </si>
  <si>
    <t>Дантролен</t>
  </si>
  <si>
    <t>порошок для приготовления раствора для инъекций 20 мг</t>
  </si>
  <si>
    <t>ЛС-849</t>
  </si>
  <si>
    <t>Колхицин</t>
  </si>
  <si>
    <t>таблетки 0,5 мг</t>
  </si>
  <si>
    <t>ЛС-756</t>
  </si>
  <si>
    <t>Мепивакаин</t>
  </si>
  <si>
    <t>раствор для подслизистых инъекций в стоматологии 3% 1,7 мл</t>
  </si>
  <si>
    <t>ЛС-755</t>
  </si>
  <si>
    <t>Хлоргексидин и Лидокаин</t>
  </si>
  <si>
    <t>гель для наружного применения 12,5 г</t>
  </si>
  <si>
    <t>ЛС-757</t>
  </si>
  <si>
    <t>Артикаин и Эпинефрин</t>
  </si>
  <si>
    <t>раствор для подслизистых инъекций в стоматологии</t>
  </si>
  <si>
    <t>ЛС-563</t>
  </si>
  <si>
    <t>Тримеперидин</t>
  </si>
  <si>
    <t>раствор для инъекций 2% по 1 мл</t>
  </si>
  <si>
    <t>ЛС-584</t>
  </si>
  <si>
    <t>Фенобарбитал</t>
  </si>
  <si>
    <t>ЛС-297</t>
  </si>
  <si>
    <t>Клоназепам</t>
  </si>
  <si>
    <t>таблетки 2 мг</t>
  </si>
  <si>
    <t>ЛС-217</t>
  </si>
  <si>
    <t>Зопиклон</t>
  </si>
  <si>
    <t>таблетки, покрытые пленочной оболочкой 7,5 мг</t>
  </si>
  <si>
    <t>ЛС-306</t>
  </si>
  <si>
    <t xml:space="preserve">Кофеин </t>
  </si>
  <si>
    <t>раствор для инъекций 20мг/мл</t>
  </si>
  <si>
    <t>ЛС-831</t>
  </si>
  <si>
    <t xml:space="preserve">раствор для инъекций 10% 1 мл </t>
  </si>
  <si>
    <t>ЛС-310</t>
  </si>
  <si>
    <t>Ксилометазолин</t>
  </si>
  <si>
    <t>капли назальные 0,1% по 10 мл</t>
  </si>
  <si>
    <t>ЛС-311</t>
  </si>
  <si>
    <t>капли назальные 0,05% по 10 мл</t>
  </si>
  <si>
    <t>ЛС-73</t>
  </si>
  <si>
    <t>Ацетилцистеин</t>
  </si>
  <si>
    <t>раствор для инъекций и ингаляций 100 мг/мл</t>
  </si>
  <si>
    <t>ЛС-325</t>
  </si>
  <si>
    <t>Легочные сурфактанты комбинированный препарат</t>
  </si>
  <si>
    <t>суспензия для интратрахеального введения 25 мг/мл, 4 мл</t>
  </si>
  <si>
    <t>ЛС-643</t>
  </si>
  <si>
    <t>Ципрофлоксацин</t>
  </si>
  <si>
    <t>капли глазные 0,3% по 5 мл</t>
  </si>
  <si>
    <t>ЛС-479</t>
  </si>
  <si>
    <t>Пилокарпин</t>
  </si>
  <si>
    <t>капли глазные 10 мг/мл по 10 мл</t>
  </si>
  <si>
    <t>ЛС-64</t>
  </si>
  <si>
    <t>капли глазные 10 мг/мл, 5 мл</t>
  </si>
  <si>
    <t>ЛС-565</t>
  </si>
  <si>
    <t>Тропикамид</t>
  </si>
  <si>
    <t>капли глазные 0,5% по 10 мл</t>
  </si>
  <si>
    <t>ЛС-566</t>
  </si>
  <si>
    <t>капли глазные 1% по 10 мл</t>
  </si>
  <si>
    <t>ЛС-437</t>
  </si>
  <si>
    <t>Оксибупрокаин</t>
  </si>
  <si>
    <t xml:space="preserve">капли глазные 0,4% 5мл </t>
  </si>
  <si>
    <t>ЛС-676</t>
  </si>
  <si>
    <t>Проксиметакаин</t>
  </si>
  <si>
    <t>капли глазные 0,5% 15 мл</t>
  </si>
  <si>
    <t>ЛС-161</t>
  </si>
  <si>
    <t>гель глазной 5% 5г</t>
  </si>
  <si>
    <t>ЛС-644</t>
  </si>
  <si>
    <t>капли ушные 3 мг/мл 10 мл</t>
  </si>
  <si>
    <t>ЛС-402</t>
  </si>
  <si>
    <t>Налоксон</t>
  </si>
  <si>
    <t>раствор для инъекций 0,04% 1 мл</t>
  </si>
  <si>
    <t>ЛС-1</t>
  </si>
  <si>
    <t>Вода для иньекций</t>
  </si>
  <si>
    <t>растворитель для приготовления лекарственных форм для инъекций 5 мл</t>
  </si>
  <si>
    <t>ЛС-2</t>
  </si>
  <si>
    <t>раствор для инъекций 100 мл</t>
  </si>
  <si>
    <t>ЛС-77</t>
  </si>
  <si>
    <t>Бария сульфат</t>
  </si>
  <si>
    <t>порошок для приготовления суспензии для приема внутрь 240г</t>
  </si>
  <si>
    <t>ЛС-714</t>
  </si>
  <si>
    <t>Формальдегид</t>
  </si>
  <si>
    <t xml:space="preserve">раствор 10% 50 мл </t>
  </si>
  <si>
    <t>ЛС-914</t>
  </si>
  <si>
    <t xml:space="preserve">Анакинра </t>
  </si>
  <si>
    <t xml:space="preserve">раствор для приготовления инъекций  100 мг /0,67 мл </t>
  </si>
  <si>
    <t>ЛС-913</t>
  </si>
  <si>
    <t>Бролуцизумаб</t>
  </si>
  <si>
    <t>раствор для внутриглазного введения 120 мг/мл</t>
  </si>
  <si>
    <t>ЛС-56</t>
  </si>
  <si>
    <t xml:space="preserve">расвтор для инъекций </t>
  </si>
  <si>
    <t>ЛС-928</t>
  </si>
  <si>
    <t>Комплекс водорастворимых витаминов</t>
  </si>
  <si>
    <t>лиофилизат для приготовления раствора для инфузий</t>
  </si>
  <si>
    <t>ЛС-929</t>
  </si>
  <si>
    <t>Комплекс жирорастворимых витаминов</t>
  </si>
  <si>
    <t>концентрат для приготовления эмульсии для инфузий, 10 мл</t>
  </si>
  <si>
    <t>Тофацитиниб</t>
  </si>
  <si>
    <t xml:space="preserve">таблетки покрытые оболочкой  5 мг </t>
  </si>
  <si>
    <t>ЛС-469</t>
  </si>
  <si>
    <t>спрей для наружного применения 3% 100мл</t>
  </si>
  <si>
    <t>Вода очищенная</t>
  </si>
  <si>
    <t>Вода очищенная,400 мл</t>
  </si>
  <si>
    <t>Уксусная кислота</t>
  </si>
  <si>
    <t>раствор 3 % 50 мл</t>
  </si>
  <si>
    <t>Оксиметазолин</t>
  </si>
  <si>
    <t>0,01% 10 мл капли назальные</t>
  </si>
  <si>
    <t>капсула</t>
  </si>
  <si>
    <t>шприц</t>
  </si>
  <si>
    <t>картридж</t>
  </si>
  <si>
    <t>табл</t>
  </si>
  <si>
    <t>Жировые эмульсии</t>
  </si>
  <si>
    <t xml:space="preserve">Комплекс аминокислот </t>
  </si>
  <si>
    <t xml:space="preserve">Натрия хлорид </t>
  </si>
  <si>
    <t>ЛС-882</t>
  </si>
  <si>
    <t>ЛС-883</t>
  </si>
  <si>
    <t>ЛС-954</t>
  </si>
  <si>
    <t>ЛС-709</t>
  </si>
  <si>
    <t>ЛС-959</t>
  </si>
  <si>
    <t>ЛС-960</t>
  </si>
  <si>
    <t>Перечень закупаемых товаров, техническая спецификация</t>
  </si>
  <si>
    <t>Приложение 1
к объявлению №10 от 17.01.2023г</t>
  </si>
  <si>
    <t>Место поставки</t>
  </si>
  <si>
    <t>Срок поставки</t>
  </si>
  <si>
    <t>г. Астана, район Есиль, проспект Туран, 32;
г. Астана, район Есиль, ул. Сығанақ, 46</t>
  </si>
  <si>
    <t>по заявке Заказчика в течение 10 (десять) рабочих дней до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</si>
</sst>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$_-;\-* #,##0.00_$_-;_-* &quot;-&quot;??_$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4" fillId="0" borderId="0" xfId="2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2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1" applyFont="1" applyFill="1" applyBorder="1" applyAlignment="1">
      <alignment horizontal="center" vertical="center" wrapText="1"/>
    </xf>
    <xf numFmtId="165" fontId="4" fillId="0" borderId="1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vertical="center" wrapText="1"/>
    </xf>
    <xf numFmtId="0" fontId="5" fillId="0" borderId="1" xfId="9" applyFont="1" applyFill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</cellXfs>
  <cellStyles count="10">
    <cellStyle name="Normal_формы ПР утвержденные" xfId="3"/>
    <cellStyle name="Обычный" xfId="0" builtinId="0"/>
    <cellStyle name="Обычный 100" xfId="6"/>
    <cellStyle name="Обычный 11 3 2" xfId="7"/>
    <cellStyle name="Обычный 2" xfId="9"/>
    <cellStyle name="Обычный 2 2 3" xfId="8"/>
    <cellStyle name="Обычный 3" xfId="4"/>
    <cellStyle name="Обычный 6" xfId="2"/>
    <cellStyle name="Финансовый" xfId="1" builtinId="3"/>
    <cellStyle name="Финансовый 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15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15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16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16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17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17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18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18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19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19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20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20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21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21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22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22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23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23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23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24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24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25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25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26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26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27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27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28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28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29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29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30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30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31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31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32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32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33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33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34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34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35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35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36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36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37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37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38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38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39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39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40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40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41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41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41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41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42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42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43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43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43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44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44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45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45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46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46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47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47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48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48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49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49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50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50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51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51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52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52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53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53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54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54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55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55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56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56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57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57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58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58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59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59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60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60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61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61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62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62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63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63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64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64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65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65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66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66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67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67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68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68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69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69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70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70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71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71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72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72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73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73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74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74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75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75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76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76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77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77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78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78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79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79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80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80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81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81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82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82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83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83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84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84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85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85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86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86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87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87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88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88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89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89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90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90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91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91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92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92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93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93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94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94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95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95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96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96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97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97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98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98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99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99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99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99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99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99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99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99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99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99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100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100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101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101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102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102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103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103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104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104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105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105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106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106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106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106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107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107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108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108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109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109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110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110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111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111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112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112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113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113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114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114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114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114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115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115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116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116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117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117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118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118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119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119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120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120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121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121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122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122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123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123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123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123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124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124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125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125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126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126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127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127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128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128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128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128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129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129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130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130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131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131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132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132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133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133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134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134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135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135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136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136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137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137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138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138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138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138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138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138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139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139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140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140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141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141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734784</xdr:colOff>
      <xdr:row>142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734784</xdr:colOff>
      <xdr:row>142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1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J139" sqref="J139"/>
    </sheetView>
  </sheetViews>
  <sheetFormatPr defaultColWidth="21.5703125" defaultRowHeight="15.75" x14ac:dyDescent="0.25"/>
  <cols>
    <col min="1" max="1" width="8.140625" style="2" customWidth="1"/>
    <col min="2" max="2" width="15.7109375" style="3" hidden="1" customWidth="1"/>
    <col min="3" max="3" width="34.42578125" style="2" customWidth="1"/>
    <col min="4" max="4" width="41.42578125" style="2" customWidth="1"/>
    <col min="5" max="5" width="10.7109375" style="3" customWidth="1"/>
    <col min="6" max="6" width="16.42578125" style="3" customWidth="1"/>
    <col min="7" max="8" width="16.42578125" style="3" hidden="1" customWidth="1"/>
    <col min="9" max="9" width="21.5703125" style="10" customWidth="1"/>
    <col min="10" max="10" width="21.5703125" style="2" customWidth="1"/>
    <col min="11" max="11" width="25.42578125" style="2" customWidth="1"/>
    <col min="12" max="16384" width="21.5703125" style="2"/>
  </cols>
  <sheetData>
    <row r="1" spans="1:12" x14ac:dyDescent="0.25">
      <c r="I1" s="11" t="s">
        <v>396</v>
      </c>
      <c r="J1" s="11"/>
    </row>
    <row r="2" spans="1:12" x14ac:dyDescent="0.25">
      <c r="I2" s="11"/>
      <c r="J2" s="11"/>
    </row>
    <row r="5" spans="1:12" x14ac:dyDescent="0.25">
      <c r="A5" s="12" t="s">
        <v>395</v>
      </c>
      <c r="B5" s="12"/>
      <c r="C5" s="12"/>
      <c r="D5" s="12"/>
      <c r="E5" s="12"/>
      <c r="F5" s="12"/>
      <c r="G5" s="12"/>
      <c r="H5" s="12"/>
      <c r="I5" s="12"/>
      <c r="J5" s="12"/>
      <c r="K5" s="1"/>
    </row>
    <row r="6" spans="1:12" ht="63" x14ac:dyDescent="0.25">
      <c r="A6" s="13" t="s">
        <v>0</v>
      </c>
      <c r="B6" s="13" t="s">
        <v>7</v>
      </c>
      <c r="C6" s="13" t="s">
        <v>1</v>
      </c>
      <c r="D6" s="13" t="s">
        <v>2</v>
      </c>
      <c r="E6" s="13" t="s">
        <v>6</v>
      </c>
      <c r="F6" s="13" t="s">
        <v>5</v>
      </c>
      <c r="G6" s="13"/>
      <c r="H6" s="13"/>
      <c r="I6" s="14" t="s">
        <v>3</v>
      </c>
      <c r="J6" s="14" t="s">
        <v>4</v>
      </c>
      <c r="K6" s="23" t="s">
        <v>397</v>
      </c>
      <c r="L6" s="23" t="s">
        <v>398</v>
      </c>
    </row>
    <row r="7" spans="1:12" x14ac:dyDescent="0.25">
      <c r="A7" s="13"/>
      <c r="B7" s="13"/>
      <c r="C7" s="13"/>
      <c r="D7" s="13"/>
      <c r="E7" s="13"/>
      <c r="F7" s="13"/>
      <c r="G7" s="13"/>
      <c r="H7" s="13"/>
      <c r="I7" s="14"/>
      <c r="J7" s="15"/>
      <c r="K7" s="24"/>
      <c r="L7" s="24"/>
    </row>
    <row r="8" spans="1:12" ht="186.75" customHeight="1" x14ac:dyDescent="0.25">
      <c r="A8" s="16">
        <v>1</v>
      </c>
      <c r="B8" s="17" t="s">
        <v>22</v>
      </c>
      <c r="C8" s="18" t="s">
        <v>23</v>
      </c>
      <c r="D8" s="19" t="s">
        <v>24</v>
      </c>
      <c r="E8" s="17" t="s">
        <v>14</v>
      </c>
      <c r="F8" s="20">
        <f t="shared" ref="F8:F64" si="0">G8+H8</f>
        <v>1000</v>
      </c>
      <c r="G8" s="21">
        <v>1000</v>
      </c>
      <c r="H8" s="22"/>
      <c r="I8" s="25">
        <v>42</v>
      </c>
      <c r="J8" s="26">
        <f t="shared" ref="J8:J64" si="1">I8*F8</f>
        <v>42000</v>
      </c>
      <c r="K8" s="24" t="s">
        <v>399</v>
      </c>
      <c r="L8" s="24" t="s">
        <v>400</v>
      </c>
    </row>
    <row r="9" spans="1:12" ht="186.75" customHeight="1" x14ac:dyDescent="0.25">
      <c r="A9" s="16">
        <v>2</v>
      </c>
      <c r="B9" s="17" t="s">
        <v>25</v>
      </c>
      <c r="C9" s="18" t="s">
        <v>26</v>
      </c>
      <c r="D9" s="18" t="s">
        <v>27</v>
      </c>
      <c r="E9" s="17" t="s">
        <v>16</v>
      </c>
      <c r="F9" s="20">
        <f t="shared" si="0"/>
        <v>270</v>
      </c>
      <c r="G9" s="21">
        <v>270</v>
      </c>
      <c r="H9" s="22"/>
      <c r="I9" s="25">
        <v>14.5</v>
      </c>
      <c r="J9" s="26">
        <f t="shared" si="1"/>
        <v>3915</v>
      </c>
      <c r="K9" s="24" t="s">
        <v>399</v>
      </c>
      <c r="L9" s="24" t="s">
        <v>400</v>
      </c>
    </row>
    <row r="10" spans="1:12" ht="186.75" customHeight="1" x14ac:dyDescent="0.25">
      <c r="A10" s="16">
        <v>3</v>
      </c>
      <c r="B10" s="17" t="s">
        <v>28</v>
      </c>
      <c r="C10" s="18" t="s">
        <v>29</v>
      </c>
      <c r="D10" s="19" t="s">
        <v>30</v>
      </c>
      <c r="E10" s="17" t="s">
        <v>14</v>
      </c>
      <c r="F10" s="20">
        <f t="shared" si="0"/>
        <v>35</v>
      </c>
      <c r="G10" s="21">
        <v>35</v>
      </c>
      <c r="H10" s="22"/>
      <c r="I10" s="25">
        <v>78</v>
      </c>
      <c r="J10" s="26">
        <f t="shared" si="1"/>
        <v>2730</v>
      </c>
      <c r="K10" s="24" t="s">
        <v>399</v>
      </c>
      <c r="L10" s="24" t="s">
        <v>400</v>
      </c>
    </row>
    <row r="11" spans="1:12" ht="186.75" customHeight="1" x14ac:dyDescent="0.25">
      <c r="A11" s="16">
        <v>4</v>
      </c>
      <c r="B11" s="17" t="s">
        <v>31</v>
      </c>
      <c r="C11" s="18" t="s">
        <v>32</v>
      </c>
      <c r="D11" s="18" t="s">
        <v>33</v>
      </c>
      <c r="E11" s="17" t="s">
        <v>14</v>
      </c>
      <c r="F11" s="20">
        <f t="shared" si="0"/>
        <v>1593</v>
      </c>
      <c r="G11" s="21">
        <v>1593</v>
      </c>
      <c r="H11" s="22"/>
      <c r="I11" s="25">
        <v>39</v>
      </c>
      <c r="J11" s="26">
        <f t="shared" si="1"/>
        <v>62127</v>
      </c>
      <c r="K11" s="24" t="s">
        <v>399</v>
      </c>
      <c r="L11" s="24" t="s">
        <v>400</v>
      </c>
    </row>
    <row r="12" spans="1:12" ht="186.75" customHeight="1" x14ac:dyDescent="0.25">
      <c r="A12" s="16">
        <v>5</v>
      </c>
      <c r="B12" s="17" t="s">
        <v>34</v>
      </c>
      <c r="C12" s="18" t="s">
        <v>35</v>
      </c>
      <c r="D12" s="19" t="s">
        <v>36</v>
      </c>
      <c r="E12" s="17" t="s">
        <v>16</v>
      </c>
      <c r="F12" s="20">
        <f t="shared" si="0"/>
        <v>15000</v>
      </c>
      <c r="G12" s="21">
        <v>15000</v>
      </c>
      <c r="H12" s="22"/>
      <c r="I12" s="25">
        <v>10.220000000000001</v>
      </c>
      <c r="J12" s="26">
        <f t="shared" si="1"/>
        <v>153300</v>
      </c>
      <c r="K12" s="24" t="s">
        <v>399</v>
      </c>
      <c r="L12" s="24" t="s">
        <v>400</v>
      </c>
    </row>
    <row r="13" spans="1:12" ht="186.75" customHeight="1" x14ac:dyDescent="0.25">
      <c r="A13" s="16">
        <v>6</v>
      </c>
      <c r="B13" s="17" t="s">
        <v>37</v>
      </c>
      <c r="C13" s="18" t="s">
        <v>38</v>
      </c>
      <c r="D13" s="19" t="s">
        <v>39</v>
      </c>
      <c r="E13" s="17" t="s">
        <v>16</v>
      </c>
      <c r="F13" s="20">
        <f t="shared" si="0"/>
        <v>40</v>
      </c>
      <c r="G13" s="21">
        <v>40</v>
      </c>
      <c r="H13" s="22"/>
      <c r="I13" s="25">
        <v>5.87</v>
      </c>
      <c r="J13" s="26">
        <f t="shared" si="1"/>
        <v>234.8</v>
      </c>
      <c r="K13" s="24" t="s">
        <v>399</v>
      </c>
      <c r="L13" s="24" t="s">
        <v>400</v>
      </c>
    </row>
    <row r="14" spans="1:12" ht="186.75" customHeight="1" x14ac:dyDescent="0.25">
      <c r="A14" s="16">
        <v>7</v>
      </c>
      <c r="B14" s="17" t="s">
        <v>40</v>
      </c>
      <c r="C14" s="18" t="s">
        <v>41</v>
      </c>
      <c r="D14" s="19" t="s">
        <v>42</v>
      </c>
      <c r="E14" s="17" t="s">
        <v>382</v>
      </c>
      <c r="F14" s="20">
        <f t="shared" si="0"/>
        <v>120</v>
      </c>
      <c r="G14" s="21">
        <v>120</v>
      </c>
      <c r="H14" s="22"/>
      <c r="I14" s="25">
        <v>587.75</v>
      </c>
      <c r="J14" s="26">
        <f t="shared" si="1"/>
        <v>70530</v>
      </c>
      <c r="K14" s="24" t="s">
        <v>399</v>
      </c>
      <c r="L14" s="24" t="s">
        <v>400</v>
      </c>
    </row>
    <row r="15" spans="1:12" ht="186.75" customHeight="1" x14ac:dyDescent="0.25">
      <c r="A15" s="16">
        <v>8</v>
      </c>
      <c r="B15" s="17" t="s">
        <v>43</v>
      </c>
      <c r="C15" s="18" t="s">
        <v>44</v>
      </c>
      <c r="D15" s="18" t="s">
        <v>45</v>
      </c>
      <c r="E15" s="17" t="s">
        <v>14</v>
      </c>
      <c r="F15" s="20">
        <f t="shared" si="0"/>
        <v>2000</v>
      </c>
      <c r="G15" s="21">
        <v>2000</v>
      </c>
      <c r="H15" s="22"/>
      <c r="I15" s="25">
        <v>10.98</v>
      </c>
      <c r="J15" s="26">
        <f t="shared" si="1"/>
        <v>21960</v>
      </c>
      <c r="K15" s="24" t="s">
        <v>399</v>
      </c>
      <c r="L15" s="24" t="s">
        <v>400</v>
      </c>
    </row>
    <row r="16" spans="1:12" ht="186.75" customHeight="1" x14ac:dyDescent="0.25">
      <c r="A16" s="16">
        <v>9</v>
      </c>
      <c r="B16" s="17" t="s">
        <v>46</v>
      </c>
      <c r="C16" s="18" t="s">
        <v>47</v>
      </c>
      <c r="D16" s="19" t="s">
        <v>48</v>
      </c>
      <c r="E16" s="17" t="s">
        <v>382</v>
      </c>
      <c r="F16" s="20">
        <f t="shared" si="0"/>
        <v>50</v>
      </c>
      <c r="G16" s="21">
        <v>50</v>
      </c>
      <c r="H16" s="22"/>
      <c r="I16" s="25">
        <v>11.5</v>
      </c>
      <c r="J16" s="26">
        <f t="shared" si="1"/>
        <v>575</v>
      </c>
      <c r="K16" s="24" t="s">
        <v>399</v>
      </c>
      <c r="L16" s="24" t="s">
        <v>400</v>
      </c>
    </row>
    <row r="17" spans="1:12" ht="186.75" customHeight="1" x14ac:dyDescent="0.25">
      <c r="A17" s="16">
        <v>10</v>
      </c>
      <c r="B17" s="17" t="s">
        <v>49</v>
      </c>
      <c r="C17" s="18" t="s">
        <v>15</v>
      </c>
      <c r="D17" s="19" t="s">
        <v>50</v>
      </c>
      <c r="E17" s="17" t="s">
        <v>14</v>
      </c>
      <c r="F17" s="20">
        <f t="shared" si="0"/>
        <v>200</v>
      </c>
      <c r="G17" s="21">
        <v>200</v>
      </c>
      <c r="H17" s="22"/>
      <c r="I17" s="25">
        <v>28.81</v>
      </c>
      <c r="J17" s="26">
        <f t="shared" si="1"/>
        <v>5762</v>
      </c>
      <c r="K17" s="24" t="s">
        <v>399</v>
      </c>
      <c r="L17" s="24" t="s">
        <v>400</v>
      </c>
    </row>
    <row r="18" spans="1:12" ht="186.75" customHeight="1" x14ac:dyDescent="0.25">
      <c r="A18" s="16">
        <v>11</v>
      </c>
      <c r="B18" s="17" t="s">
        <v>51</v>
      </c>
      <c r="C18" s="18" t="s">
        <v>52</v>
      </c>
      <c r="D18" s="19" t="s">
        <v>53</v>
      </c>
      <c r="E18" s="17" t="s">
        <v>14</v>
      </c>
      <c r="F18" s="20">
        <f t="shared" si="0"/>
        <v>10</v>
      </c>
      <c r="G18" s="21">
        <v>10</v>
      </c>
      <c r="H18" s="22"/>
      <c r="I18" s="25">
        <v>312.25</v>
      </c>
      <c r="J18" s="26">
        <f t="shared" si="1"/>
        <v>3122.5</v>
      </c>
      <c r="K18" s="24" t="s">
        <v>399</v>
      </c>
      <c r="L18" s="24" t="s">
        <v>400</v>
      </c>
    </row>
    <row r="19" spans="1:12" ht="186.75" customHeight="1" x14ac:dyDescent="0.25">
      <c r="A19" s="16">
        <v>12</v>
      </c>
      <c r="B19" s="17" t="s">
        <v>54</v>
      </c>
      <c r="C19" s="18" t="s">
        <v>55</v>
      </c>
      <c r="D19" s="18" t="s">
        <v>56</v>
      </c>
      <c r="E19" s="17" t="s">
        <v>16</v>
      </c>
      <c r="F19" s="20">
        <f t="shared" si="0"/>
        <v>1500</v>
      </c>
      <c r="G19" s="21">
        <v>1500</v>
      </c>
      <c r="H19" s="22"/>
      <c r="I19" s="25">
        <v>13.46</v>
      </c>
      <c r="J19" s="26">
        <f t="shared" si="1"/>
        <v>20190</v>
      </c>
      <c r="K19" s="24" t="s">
        <v>399</v>
      </c>
      <c r="L19" s="24" t="s">
        <v>400</v>
      </c>
    </row>
    <row r="20" spans="1:12" ht="186.75" customHeight="1" x14ac:dyDescent="0.25">
      <c r="A20" s="16">
        <v>13</v>
      </c>
      <c r="B20" s="17" t="s">
        <v>57</v>
      </c>
      <c r="C20" s="18" t="s">
        <v>58</v>
      </c>
      <c r="D20" s="19" t="s">
        <v>59</v>
      </c>
      <c r="E20" s="17" t="s">
        <v>8</v>
      </c>
      <c r="F20" s="20">
        <f t="shared" si="0"/>
        <v>30</v>
      </c>
      <c r="G20" s="21">
        <v>30</v>
      </c>
      <c r="H20" s="22"/>
      <c r="I20" s="25">
        <v>8322.85</v>
      </c>
      <c r="J20" s="26">
        <f t="shared" si="1"/>
        <v>249685.5</v>
      </c>
      <c r="K20" s="24" t="s">
        <v>399</v>
      </c>
      <c r="L20" s="24" t="s">
        <v>400</v>
      </c>
    </row>
    <row r="21" spans="1:12" ht="186.75" customHeight="1" x14ac:dyDescent="0.25">
      <c r="A21" s="16">
        <v>14</v>
      </c>
      <c r="B21" s="17" t="s">
        <v>60</v>
      </c>
      <c r="C21" s="18" t="s">
        <v>17</v>
      </c>
      <c r="D21" s="18" t="s">
        <v>61</v>
      </c>
      <c r="E21" s="17" t="s">
        <v>16</v>
      </c>
      <c r="F21" s="20">
        <f t="shared" si="0"/>
        <v>110</v>
      </c>
      <c r="G21" s="21">
        <v>110</v>
      </c>
      <c r="H21" s="22"/>
      <c r="I21" s="25">
        <v>32.74</v>
      </c>
      <c r="J21" s="26">
        <f t="shared" si="1"/>
        <v>3601.4</v>
      </c>
      <c r="K21" s="24" t="s">
        <v>399</v>
      </c>
      <c r="L21" s="24" t="s">
        <v>400</v>
      </c>
    </row>
    <row r="22" spans="1:12" ht="186.75" customHeight="1" x14ac:dyDescent="0.25">
      <c r="A22" s="16">
        <v>15</v>
      </c>
      <c r="B22" s="17" t="s">
        <v>62</v>
      </c>
      <c r="C22" s="18" t="s">
        <v>63</v>
      </c>
      <c r="D22" s="19" t="s">
        <v>64</v>
      </c>
      <c r="E22" s="17" t="s">
        <v>14</v>
      </c>
      <c r="F22" s="20">
        <f t="shared" si="0"/>
        <v>3000</v>
      </c>
      <c r="G22" s="21">
        <v>3000</v>
      </c>
      <c r="H22" s="22"/>
      <c r="I22" s="25">
        <v>132.74</v>
      </c>
      <c r="J22" s="26">
        <f t="shared" si="1"/>
        <v>398220</v>
      </c>
      <c r="K22" s="24" t="s">
        <v>399</v>
      </c>
      <c r="L22" s="24" t="s">
        <v>400</v>
      </c>
    </row>
    <row r="23" spans="1:12" ht="186.75" customHeight="1" x14ac:dyDescent="0.25">
      <c r="A23" s="16">
        <v>16</v>
      </c>
      <c r="B23" s="17" t="s">
        <v>65</v>
      </c>
      <c r="C23" s="18" t="s">
        <v>66</v>
      </c>
      <c r="D23" s="19" t="s">
        <v>67</v>
      </c>
      <c r="E23" s="17" t="s">
        <v>14</v>
      </c>
      <c r="F23" s="20">
        <f t="shared" si="0"/>
        <v>70</v>
      </c>
      <c r="G23" s="21">
        <v>70</v>
      </c>
      <c r="H23" s="22"/>
      <c r="I23" s="25">
        <v>21.92</v>
      </c>
      <c r="J23" s="26">
        <f t="shared" si="1"/>
        <v>1534.4</v>
      </c>
      <c r="K23" s="24" t="s">
        <v>399</v>
      </c>
      <c r="L23" s="24" t="s">
        <v>400</v>
      </c>
    </row>
    <row r="24" spans="1:12" ht="186.75" customHeight="1" x14ac:dyDescent="0.25">
      <c r="A24" s="16">
        <v>17</v>
      </c>
      <c r="B24" s="17" t="s">
        <v>68</v>
      </c>
      <c r="C24" s="18" t="s">
        <v>9</v>
      </c>
      <c r="D24" s="19" t="s">
        <v>69</v>
      </c>
      <c r="E24" s="17" t="s">
        <v>8</v>
      </c>
      <c r="F24" s="20">
        <f t="shared" si="0"/>
        <v>30</v>
      </c>
      <c r="G24" s="21">
        <v>30</v>
      </c>
      <c r="H24" s="22"/>
      <c r="I24" s="25">
        <v>5706.84</v>
      </c>
      <c r="J24" s="26">
        <f t="shared" si="1"/>
        <v>171205.2</v>
      </c>
      <c r="K24" s="24" t="s">
        <v>399</v>
      </c>
      <c r="L24" s="24" t="s">
        <v>400</v>
      </c>
    </row>
    <row r="25" spans="1:12" ht="186.75" customHeight="1" x14ac:dyDescent="0.25">
      <c r="A25" s="16">
        <v>18</v>
      </c>
      <c r="B25" s="17" t="s">
        <v>70</v>
      </c>
      <c r="C25" s="18" t="s">
        <v>9</v>
      </c>
      <c r="D25" s="19" t="s">
        <v>71</v>
      </c>
      <c r="E25" s="17" t="s">
        <v>8</v>
      </c>
      <c r="F25" s="20">
        <f t="shared" si="0"/>
        <v>50</v>
      </c>
      <c r="G25" s="21">
        <v>50</v>
      </c>
      <c r="H25" s="22"/>
      <c r="I25" s="25">
        <v>7317.6</v>
      </c>
      <c r="J25" s="26">
        <f t="shared" si="1"/>
        <v>365880</v>
      </c>
      <c r="K25" s="24" t="s">
        <v>399</v>
      </c>
      <c r="L25" s="24" t="s">
        <v>400</v>
      </c>
    </row>
    <row r="26" spans="1:12" ht="186.75" customHeight="1" x14ac:dyDescent="0.25">
      <c r="A26" s="16">
        <v>19</v>
      </c>
      <c r="B26" s="17" t="s">
        <v>72</v>
      </c>
      <c r="C26" s="18" t="s">
        <v>73</v>
      </c>
      <c r="D26" s="18" t="s">
        <v>74</v>
      </c>
      <c r="E26" s="17" t="s">
        <v>8</v>
      </c>
      <c r="F26" s="20">
        <f t="shared" si="0"/>
        <v>25</v>
      </c>
      <c r="G26" s="21">
        <v>25</v>
      </c>
      <c r="H26" s="22"/>
      <c r="I26" s="25">
        <v>1549.44</v>
      </c>
      <c r="J26" s="26">
        <f t="shared" si="1"/>
        <v>38736</v>
      </c>
      <c r="K26" s="24" t="s">
        <v>399</v>
      </c>
      <c r="L26" s="24" t="s">
        <v>400</v>
      </c>
    </row>
    <row r="27" spans="1:12" ht="186.75" customHeight="1" x14ac:dyDescent="0.25">
      <c r="A27" s="16">
        <v>20</v>
      </c>
      <c r="B27" s="17" t="s">
        <v>75</v>
      </c>
      <c r="C27" s="18" t="s">
        <v>386</v>
      </c>
      <c r="D27" s="19" t="s">
        <v>76</v>
      </c>
      <c r="E27" s="17" t="s">
        <v>8</v>
      </c>
      <c r="F27" s="20">
        <f t="shared" si="0"/>
        <v>20</v>
      </c>
      <c r="G27" s="21">
        <v>20</v>
      </c>
      <c r="H27" s="22"/>
      <c r="I27" s="25">
        <v>3750.7</v>
      </c>
      <c r="J27" s="26">
        <f t="shared" si="1"/>
        <v>75014</v>
      </c>
      <c r="K27" s="24" t="s">
        <v>399</v>
      </c>
      <c r="L27" s="24" t="s">
        <v>400</v>
      </c>
    </row>
    <row r="28" spans="1:12" ht="186.75" customHeight="1" x14ac:dyDescent="0.25">
      <c r="A28" s="16">
        <v>21</v>
      </c>
      <c r="B28" s="17" t="s">
        <v>77</v>
      </c>
      <c r="C28" s="18" t="s">
        <v>387</v>
      </c>
      <c r="D28" s="19" t="s">
        <v>78</v>
      </c>
      <c r="E28" s="17" t="s">
        <v>8</v>
      </c>
      <c r="F28" s="20">
        <f t="shared" si="0"/>
        <v>215</v>
      </c>
      <c r="G28" s="21">
        <v>215</v>
      </c>
      <c r="H28" s="22"/>
      <c r="I28" s="25">
        <v>964.78</v>
      </c>
      <c r="J28" s="26">
        <f t="shared" si="1"/>
        <v>207427.69999999998</v>
      </c>
      <c r="K28" s="24" t="s">
        <v>399</v>
      </c>
      <c r="L28" s="24" t="s">
        <v>400</v>
      </c>
    </row>
    <row r="29" spans="1:12" ht="186.75" customHeight="1" x14ac:dyDescent="0.25">
      <c r="A29" s="16">
        <v>22</v>
      </c>
      <c r="B29" s="17" t="s">
        <v>79</v>
      </c>
      <c r="C29" s="18" t="s">
        <v>80</v>
      </c>
      <c r="D29" s="19" t="s">
        <v>81</v>
      </c>
      <c r="E29" s="17" t="s">
        <v>8</v>
      </c>
      <c r="F29" s="20">
        <f t="shared" si="0"/>
        <v>50</v>
      </c>
      <c r="G29" s="21">
        <v>50</v>
      </c>
      <c r="H29" s="22"/>
      <c r="I29" s="25">
        <v>32596.46</v>
      </c>
      <c r="J29" s="26">
        <f t="shared" si="1"/>
        <v>1629823</v>
      </c>
      <c r="K29" s="24" t="s">
        <v>399</v>
      </c>
      <c r="L29" s="24" t="s">
        <v>400</v>
      </c>
    </row>
    <row r="30" spans="1:12" ht="186.75" customHeight="1" x14ac:dyDescent="0.25">
      <c r="A30" s="16">
        <v>23</v>
      </c>
      <c r="B30" s="17" t="s">
        <v>82</v>
      </c>
      <c r="C30" s="18" t="s">
        <v>80</v>
      </c>
      <c r="D30" s="19" t="s">
        <v>83</v>
      </c>
      <c r="E30" s="17" t="s">
        <v>8</v>
      </c>
      <c r="F30" s="20">
        <f t="shared" si="0"/>
        <v>90</v>
      </c>
      <c r="G30" s="21">
        <v>90</v>
      </c>
      <c r="H30" s="22"/>
      <c r="I30" s="25">
        <v>39114.18</v>
      </c>
      <c r="J30" s="26">
        <f t="shared" si="1"/>
        <v>3520276.2</v>
      </c>
      <c r="K30" s="24" t="s">
        <v>399</v>
      </c>
      <c r="L30" s="24" t="s">
        <v>400</v>
      </c>
    </row>
    <row r="31" spans="1:12" ht="186.75" customHeight="1" x14ac:dyDescent="0.25">
      <c r="A31" s="16">
        <v>24</v>
      </c>
      <c r="B31" s="17" t="s">
        <v>84</v>
      </c>
      <c r="C31" s="18" t="s">
        <v>85</v>
      </c>
      <c r="D31" s="19" t="s">
        <v>86</v>
      </c>
      <c r="E31" s="17" t="s">
        <v>8</v>
      </c>
      <c r="F31" s="20">
        <f t="shared" si="0"/>
        <v>1215</v>
      </c>
      <c r="G31" s="21">
        <v>1215</v>
      </c>
      <c r="H31" s="22"/>
      <c r="I31" s="25">
        <v>180.61</v>
      </c>
      <c r="J31" s="26">
        <f t="shared" si="1"/>
        <v>219441.15000000002</v>
      </c>
      <c r="K31" s="24" t="s">
        <v>399</v>
      </c>
      <c r="L31" s="24" t="s">
        <v>400</v>
      </c>
    </row>
    <row r="32" spans="1:12" ht="186.75" customHeight="1" x14ac:dyDescent="0.25">
      <c r="A32" s="16">
        <v>25</v>
      </c>
      <c r="B32" s="17" t="s">
        <v>87</v>
      </c>
      <c r="C32" s="18" t="s">
        <v>10</v>
      </c>
      <c r="D32" s="18" t="s">
        <v>88</v>
      </c>
      <c r="E32" s="17" t="s">
        <v>8</v>
      </c>
      <c r="F32" s="20">
        <f t="shared" si="0"/>
        <v>1050</v>
      </c>
      <c r="G32" s="21">
        <v>1050</v>
      </c>
      <c r="H32" s="22"/>
      <c r="I32" s="25">
        <v>325</v>
      </c>
      <c r="J32" s="26">
        <f t="shared" si="1"/>
        <v>341250</v>
      </c>
      <c r="K32" s="24" t="s">
        <v>399</v>
      </c>
      <c r="L32" s="24" t="s">
        <v>400</v>
      </c>
    </row>
    <row r="33" spans="1:12" ht="186.75" customHeight="1" x14ac:dyDescent="0.25">
      <c r="A33" s="16">
        <v>26</v>
      </c>
      <c r="B33" s="17" t="s">
        <v>89</v>
      </c>
      <c r="C33" s="18" t="s">
        <v>10</v>
      </c>
      <c r="D33" s="19" t="s">
        <v>90</v>
      </c>
      <c r="E33" s="17" t="s">
        <v>8</v>
      </c>
      <c r="F33" s="20">
        <f t="shared" si="0"/>
        <v>50</v>
      </c>
      <c r="G33" s="21">
        <v>50</v>
      </c>
      <c r="H33" s="22"/>
      <c r="I33" s="25">
        <v>598</v>
      </c>
      <c r="J33" s="26">
        <f t="shared" si="1"/>
        <v>29900</v>
      </c>
      <c r="K33" s="24" t="s">
        <v>399</v>
      </c>
      <c r="L33" s="24" t="s">
        <v>400</v>
      </c>
    </row>
    <row r="34" spans="1:12" ht="186.75" customHeight="1" x14ac:dyDescent="0.25">
      <c r="A34" s="16">
        <v>27</v>
      </c>
      <c r="B34" s="17" t="s">
        <v>91</v>
      </c>
      <c r="C34" s="18" t="s">
        <v>92</v>
      </c>
      <c r="D34" s="18" t="s">
        <v>93</v>
      </c>
      <c r="E34" s="17" t="s">
        <v>8</v>
      </c>
      <c r="F34" s="20">
        <f t="shared" si="0"/>
        <v>75</v>
      </c>
      <c r="G34" s="21">
        <v>75</v>
      </c>
      <c r="H34" s="22"/>
      <c r="I34" s="25">
        <v>990</v>
      </c>
      <c r="J34" s="26">
        <f t="shared" si="1"/>
        <v>74250</v>
      </c>
      <c r="K34" s="24" t="s">
        <v>399</v>
      </c>
      <c r="L34" s="24" t="s">
        <v>400</v>
      </c>
    </row>
    <row r="35" spans="1:12" ht="186.75" customHeight="1" x14ac:dyDescent="0.25">
      <c r="A35" s="16">
        <v>28</v>
      </c>
      <c r="B35" s="17" t="s">
        <v>94</v>
      </c>
      <c r="C35" s="18" t="s">
        <v>388</v>
      </c>
      <c r="D35" s="19" t="s">
        <v>95</v>
      </c>
      <c r="E35" s="17" t="s">
        <v>8</v>
      </c>
      <c r="F35" s="20">
        <f t="shared" si="0"/>
        <v>1000</v>
      </c>
      <c r="G35" s="21">
        <v>1000</v>
      </c>
      <c r="H35" s="22"/>
      <c r="I35" s="25">
        <v>580.73</v>
      </c>
      <c r="J35" s="26">
        <f t="shared" si="1"/>
        <v>580730</v>
      </c>
      <c r="K35" s="24" t="s">
        <v>399</v>
      </c>
      <c r="L35" s="24" t="s">
        <v>400</v>
      </c>
    </row>
    <row r="36" spans="1:12" ht="186.75" customHeight="1" x14ac:dyDescent="0.25">
      <c r="A36" s="16">
        <v>29</v>
      </c>
      <c r="B36" s="17" t="s">
        <v>96</v>
      </c>
      <c r="C36" s="18" t="s">
        <v>97</v>
      </c>
      <c r="D36" s="19" t="s">
        <v>86</v>
      </c>
      <c r="E36" s="17" t="s">
        <v>8</v>
      </c>
      <c r="F36" s="20">
        <f t="shared" si="0"/>
        <v>605</v>
      </c>
      <c r="G36" s="21">
        <v>605</v>
      </c>
      <c r="H36" s="22"/>
      <c r="I36" s="25">
        <v>450</v>
      </c>
      <c r="J36" s="26">
        <f t="shared" si="1"/>
        <v>272250</v>
      </c>
      <c r="K36" s="24" t="s">
        <v>399</v>
      </c>
      <c r="L36" s="24" t="s">
        <v>400</v>
      </c>
    </row>
    <row r="37" spans="1:12" ht="186.75" customHeight="1" x14ac:dyDescent="0.25">
      <c r="A37" s="16">
        <v>30</v>
      </c>
      <c r="B37" s="17" t="s">
        <v>98</v>
      </c>
      <c r="C37" s="18" t="s">
        <v>99</v>
      </c>
      <c r="D37" s="19" t="s">
        <v>86</v>
      </c>
      <c r="E37" s="17" t="s">
        <v>8</v>
      </c>
      <c r="F37" s="20">
        <f t="shared" si="0"/>
        <v>605</v>
      </c>
      <c r="G37" s="21">
        <v>605</v>
      </c>
      <c r="H37" s="22"/>
      <c r="I37" s="25">
        <v>170.76</v>
      </c>
      <c r="J37" s="26">
        <f t="shared" si="1"/>
        <v>103309.79999999999</v>
      </c>
      <c r="K37" s="24" t="s">
        <v>399</v>
      </c>
      <c r="L37" s="24" t="s">
        <v>400</v>
      </c>
    </row>
    <row r="38" spans="1:12" ht="186.75" customHeight="1" x14ac:dyDescent="0.25">
      <c r="A38" s="16">
        <v>31</v>
      </c>
      <c r="B38" s="17" t="s">
        <v>100</v>
      </c>
      <c r="C38" s="18" t="s">
        <v>18</v>
      </c>
      <c r="D38" s="19" t="s">
        <v>101</v>
      </c>
      <c r="E38" s="17" t="s">
        <v>8</v>
      </c>
      <c r="F38" s="20">
        <f t="shared" si="0"/>
        <v>4180</v>
      </c>
      <c r="G38" s="21">
        <v>4180</v>
      </c>
      <c r="H38" s="22"/>
      <c r="I38" s="25">
        <v>119.34</v>
      </c>
      <c r="J38" s="26">
        <f t="shared" si="1"/>
        <v>498841.2</v>
      </c>
      <c r="K38" s="24" t="s">
        <v>399</v>
      </c>
      <c r="L38" s="24" t="s">
        <v>400</v>
      </c>
    </row>
    <row r="39" spans="1:12" ht="186.75" customHeight="1" x14ac:dyDescent="0.25">
      <c r="A39" s="16">
        <v>32</v>
      </c>
      <c r="B39" s="17" t="s">
        <v>102</v>
      </c>
      <c r="C39" s="18" t="s">
        <v>18</v>
      </c>
      <c r="D39" s="19" t="s">
        <v>103</v>
      </c>
      <c r="E39" s="17" t="s">
        <v>8</v>
      </c>
      <c r="F39" s="20">
        <f t="shared" si="0"/>
        <v>11000</v>
      </c>
      <c r="G39" s="21">
        <v>11000</v>
      </c>
      <c r="H39" s="22"/>
      <c r="I39" s="25">
        <v>146.12</v>
      </c>
      <c r="J39" s="26">
        <f t="shared" si="1"/>
        <v>1607320</v>
      </c>
      <c r="K39" s="24" t="s">
        <v>399</v>
      </c>
      <c r="L39" s="24" t="s">
        <v>400</v>
      </c>
    </row>
    <row r="40" spans="1:12" ht="186.75" customHeight="1" x14ac:dyDescent="0.25">
      <c r="A40" s="16">
        <v>33</v>
      </c>
      <c r="B40" s="17" t="s">
        <v>104</v>
      </c>
      <c r="C40" s="18" t="s">
        <v>105</v>
      </c>
      <c r="D40" s="18" t="s">
        <v>106</v>
      </c>
      <c r="E40" s="17" t="s">
        <v>14</v>
      </c>
      <c r="F40" s="20">
        <f t="shared" si="0"/>
        <v>300</v>
      </c>
      <c r="G40" s="21">
        <v>300</v>
      </c>
      <c r="H40" s="22"/>
      <c r="I40" s="25">
        <v>800</v>
      </c>
      <c r="J40" s="26">
        <f t="shared" si="1"/>
        <v>240000</v>
      </c>
      <c r="K40" s="24" t="s">
        <v>399</v>
      </c>
      <c r="L40" s="24" t="s">
        <v>400</v>
      </c>
    </row>
    <row r="41" spans="1:12" ht="186.75" customHeight="1" x14ac:dyDescent="0.25">
      <c r="A41" s="16">
        <v>34</v>
      </c>
      <c r="B41" s="17" t="s">
        <v>107</v>
      </c>
      <c r="C41" s="18" t="s">
        <v>21</v>
      </c>
      <c r="D41" s="18" t="s">
        <v>108</v>
      </c>
      <c r="E41" s="17" t="s">
        <v>14</v>
      </c>
      <c r="F41" s="20">
        <f t="shared" si="0"/>
        <v>1000</v>
      </c>
      <c r="G41" s="21">
        <v>1000</v>
      </c>
      <c r="H41" s="22"/>
      <c r="I41" s="25">
        <v>38.47</v>
      </c>
      <c r="J41" s="26">
        <f t="shared" si="1"/>
        <v>38470</v>
      </c>
      <c r="K41" s="24" t="s">
        <v>399</v>
      </c>
      <c r="L41" s="24" t="s">
        <v>400</v>
      </c>
    </row>
    <row r="42" spans="1:12" ht="186.75" customHeight="1" x14ac:dyDescent="0.25">
      <c r="A42" s="16">
        <v>35</v>
      </c>
      <c r="B42" s="17" t="s">
        <v>109</v>
      </c>
      <c r="C42" s="18" t="s">
        <v>110</v>
      </c>
      <c r="D42" s="18" t="s">
        <v>111</v>
      </c>
      <c r="E42" s="17" t="s">
        <v>16</v>
      </c>
      <c r="F42" s="20">
        <f t="shared" si="0"/>
        <v>2000</v>
      </c>
      <c r="G42" s="21">
        <v>2000</v>
      </c>
      <c r="H42" s="22"/>
      <c r="I42" s="25">
        <v>28.53</v>
      </c>
      <c r="J42" s="26">
        <f t="shared" si="1"/>
        <v>57060</v>
      </c>
      <c r="K42" s="24" t="s">
        <v>399</v>
      </c>
      <c r="L42" s="24" t="s">
        <v>400</v>
      </c>
    </row>
    <row r="43" spans="1:12" ht="186.75" customHeight="1" x14ac:dyDescent="0.25">
      <c r="A43" s="16">
        <v>36</v>
      </c>
      <c r="B43" s="17" t="s">
        <v>112</v>
      </c>
      <c r="C43" s="18" t="s">
        <v>113</v>
      </c>
      <c r="D43" s="18" t="s">
        <v>114</v>
      </c>
      <c r="E43" s="17" t="s">
        <v>16</v>
      </c>
      <c r="F43" s="20">
        <f t="shared" si="0"/>
        <v>15</v>
      </c>
      <c r="G43" s="21">
        <v>15</v>
      </c>
      <c r="H43" s="22"/>
      <c r="I43" s="25">
        <v>3.12</v>
      </c>
      <c r="J43" s="26">
        <f t="shared" si="1"/>
        <v>46.800000000000004</v>
      </c>
      <c r="K43" s="24" t="s">
        <v>399</v>
      </c>
      <c r="L43" s="24" t="s">
        <v>400</v>
      </c>
    </row>
    <row r="44" spans="1:12" ht="186.75" customHeight="1" x14ac:dyDescent="0.25">
      <c r="A44" s="16">
        <v>37</v>
      </c>
      <c r="B44" s="17" t="s">
        <v>116</v>
      </c>
      <c r="C44" s="18" t="s">
        <v>115</v>
      </c>
      <c r="D44" s="18" t="s">
        <v>27</v>
      </c>
      <c r="E44" s="17" t="s">
        <v>16</v>
      </c>
      <c r="F44" s="20">
        <f t="shared" si="0"/>
        <v>1515</v>
      </c>
      <c r="G44" s="21">
        <v>1515</v>
      </c>
      <c r="H44" s="22"/>
      <c r="I44" s="25">
        <v>1.07</v>
      </c>
      <c r="J44" s="26">
        <f t="shared" si="1"/>
        <v>1621.0500000000002</v>
      </c>
      <c r="K44" s="24" t="s">
        <v>399</v>
      </c>
      <c r="L44" s="24" t="s">
        <v>400</v>
      </c>
    </row>
    <row r="45" spans="1:12" ht="186.75" customHeight="1" x14ac:dyDescent="0.25">
      <c r="A45" s="16">
        <v>38</v>
      </c>
      <c r="B45" s="17" t="s">
        <v>117</v>
      </c>
      <c r="C45" s="18" t="s">
        <v>118</v>
      </c>
      <c r="D45" s="19" t="s">
        <v>119</v>
      </c>
      <c r="E45" s="17" t="s">
        <v>14</v>
      </c>
      <c r="F45" s="20">
        <f t="shared" si="0"/>
        <v>860</v>
      </c>
      <c r="G45" s="21">
        <v>860</v>
      </c>
      <c r="H45" s="22"/>
      <c r="I45" s="25">
        <v>32.479999999999997</v>
      </c>
      <c r="J45" s="26">
        <f t="shared" si="1"/>
        <v>27932.799999999996</v>
      </c>
      <c r="K45" s="24" t="s">
        <v>399</v>
      </c>
      <c r="L45" s="24" t="s">
        <v>400</v>
      </c>
    </row>
    <row r="46" spans="1:12" ht="186.75" customHeight="1" x14ac:dyDescent="0.25">
      <c r="A46" s="16">
        <v>39</v>
      </c>
      <c r="B46" s="17" t="s">
        <v>120</v>
      </c>
      <c r="C46" s="18" t="s">
        <v>121</v>
      </c>
      <c r="D46" s="18" t="s">
        <v>122</v>
      </c>
      <c r="E46" s="17" t="s">
        <v>14</v>
      </c>
      <c r="F46" s="20">
        <f t="shared" si="0"/>
        <v>1000</v>
      </c>
      <c r="G46" s="21">
        <v>1000</v>
      </c>
      <c r="H46" s="22"/>
      <c r="I46" s="25">
        <v>51.46</v>
      </c>
      <c r="J46" s="26">
        <f t="shared" si="1"/>
        <v>51460</v>
      </c>
      <c r="K46" s="24" t="s">
        <v>399</v>
      </c>
      <c r="L46" s="24" t="s">
        <v>400</v>
      </c>
    </row>
    <row r="47" spans="1:12" ht="186.75" customHeight="1" x14ac:dyDescent="0.25">
      <c r="A47" s="16">
        <v>40</v>
      </c>
      <c r="B47" s="17" t="s">
        <v>123</v>
      </c>
      <c r="C47" s="18" t="s">
        <v>121</v>
      </c>
      <c r="D47" s="19" t="s">
        <v>124</v>
      </c>
      <c r="E47" s="17" t="s">
        <v>14</v>
      </c>
      <c r="F47" s="20">
        <f t="shared" si="0"/>
        <v>965</v>
      </c>
      <c r="G47" s="21">
        <v>965</v>
      </c>
      <c r="H47" s="22"/>
      <c r="I47" s="25">
        <v>51.46</v>
      </c>
      <c r="J47" s="26">
        <f t="shared" si="1"/>
        <v>49658.9</v>
      </c>
      <c r="K47" s="24" t="s">
        <v>399</v>
      </c>
      <c r="L47" s="24" t="s">
        <v>400</v>
      </c>
    </row>
    <row r="48" spans="1:12" ht="186.75" customHeight="1" x14ac:dyDescent="0.25">
      <c r="A48" s="16">
        <v>41</v>
      </c>
      <c r="B48" s="17" t="s">
        <v>125</v>
      </c>
      <c r="C48" s="18" t="s">
        <v>126</v>
      </c>
      <c r="D48" s="18" t="s">
        <v>127</v>
      </c>
      <c r="E48" s="17" t="s">
        <v>20</v>
      </c>
      <c r="F48" s="20">
        <f t="shared" si="0"/>
        <v>106</v>
      </c>
      <c r="G48" s="21">
        <v>106</v>
      </c>
      <c r="H48" s="22"/>
      <c r="I48" s="25">
        <v>500</v>
      </c>
      <c r="J48" s="26">
        <f t="shared" si="1"/>
        <v>53000</v>
      </c>
      <c r="K48" s="24" t="s">
        <v>399</v>
      </c>
      <c r="L48" s="24" t="s">
        <v>400</v>
      </c>
    </row>
    <row r="49" spans="1:12" ht="186.75" customHeight="1" x14ac:dyDescent="0.25">
      <c r="A49" s="16">
        <v>42</v>
      </c>
      <c r="B49" s="17" t="s">
        <v>128</v>
      </c>
      <c r="C49" s="18" t="s">
        <v>129</v>
      </c>
      <c r="D49" s="19" t="s">
        <v>130</v>
      </c>
      <c r="E49" s="17" t="s">
        <v>14</v>
      </c>
      <c r="F49" s="20">
        <f t="shared" si="0"/>
        <v>50</v>
      </c>
      <c r="G49" s="21">
        <v>50</v>
      </c>
      <c r="H49" s="22"/>
      <c r="I49" s="25">
        <v>1430</v>
      </c>
      <c r="J49" s="26">
        <f t="shared" si="1"/>
        <v>71500</v>
      </c>
      <c r="K49" s="24" t="s">
        <v>399</v>
      </c>
      <c r="L49" s="24" t="s">
        <v>400</v>
      </c>
    </row>
    <row r="50" spans="1:12" ht="186.75" customHeight="1" x14ac:dyDescent="0.25">
      <c r="A50" s="16">
        <v>43</v>
      </c>
      <c r="B50" s="17" t="s">
        <v>131</v>
      </c>
      <c r="C50" s="18" t="s">
        <v>132</v>
      </c>
      <c r="D50" s="18" t="s">
        <v>133</v>
      </c>
      <c r="E50" s="17" t="s">
        <v>20</v>
      </c>
      <c r="F50" s="20">
        <f t="shared" si="0"/>
        <v>285</v>
      </c>
      <c r="G50" s="21">
        <v>285</v>
      </c>
      <c r="H50" s="22"/>
      <c r="I50" s="25">
        <v>51.98</v>
      </c>
      <c r="J50" s="26">
        <f t="shared" si="1"/>
        <v>14814.3</v>
      </c>
      <c r="K50" s="24" t="s">
        <v>399</v>
      </c>
      <c r="L50" s="24" t="s">
        <v>400</v>
      </c>
    </row>
    <row r="51" spans="1:12" ht="186.75" customHeight="1" x14ac:dyDescent="0.25">
      <c r="A51" s="16">
        <v>44</v>
      </c>
      <c r="B51" s="17" t="s">
        <v>134</v>
      </c>
      <c r="C51" s="18" t="s">
        <v>135</v>
      </c>
      <c r="D51" s="19" t="s">
        <v>136</v>
      </c>
      <c r="E51" s="17" t="s">
        <v>20</v>
      </c>
      <c r="F51" s="20">
        <f t="shared" si="0"/>
        <v>10</v>
      </c>
      <c r="G51" s="21">
        <v>10</v>
      </c>
      <c r="H51" s="22"/>
      <c r="I51" s="25">
        <v>774.42</v>
      </c>
      <c r="J51" s="26">
        <f t="shared" si="1"/>
        <v>7744.2</v>
      </c>
      <c r="K51" s="24" t="s">
        <v>399</v>
      </c>
      <c r="L51" s="24" t="s">
        <v>400</v>
      </c>
    </row>
    <row r="52" spans="1:12" ht="186.75" customHeight="1" x14ac:dyDescent="0.25">
      <c r="A52" s="16">
        <v>45</v>
      </c>
      <c r="B52" s="17" t="s">
        <v>137</v>
      </c>
      <c r="C52" s="18" t="s">
        <v>138</v>
      </c>
      <c r="D52" s="19" t="s">
        <v>139</v>
      </c>
      <c r="E52" s="17" t="s">
        <v>20</v>
      </c>
      <c r="F52" s="20">
        <f t="shared" si="0"/>
        <v>150</v>
      </c>
      <c r="G52" s="21">
        <v>150</v>
      </c>
      <c r="H52" s="22"/>
      <c r="I52" s="25">
        <v>177.57</v>
      </c>
      <c r="J52" s="26">
        <f t="shared" si="1"/>
        <v>26635.5</v>
      </c>
      <c r="K52" s="24" t="s">
        <v>399</v>
      </c>
      <c r="L52" s="24" t="s">
        <v>400</v>
      </c>
    </row>
    <row r="53" spans="1:12" ht="186.75" customHeight="1" x14ac:dyDescent="0.25">
      <c r="A53" s="16">
        <v>46</v>
      </c>
      <c r="B53" s="17" t="s">
        <v>140</v>
      </c>
      <c r="C53" s="18" t="s">
        <v>141</v>
      </c>
      <c r="D53" s="19" t="s">
        <v>142</v>
      </c>
      <c r="E53" s="17" t="s">
        <v>20</v>
      </c>
      <c r="F53" s="20">
        <f t="shared" si="0"/>
        <v>20</v>
      </c>
      <c r="G53" s="21">
        <v>20</v>
      </c>
      <c r="H53" s="22"/>
      <c r="I53" s="25">
        <v>1015.75</v>
      </c>
      <c r="J53" s="26">
        <f t="shared" si="1"/>
        <v>20315</v>
      </c>
      <c r="K53" s="24" t="s">
        <v>399</v>
      </c>
      <c r="L53" s="24" t="s">
        <v>400</v>
      </c>
    </row>
    <row r="54" spans="1:12" ht="186.75" customHeight="1" x14ac:dyDescent="0.25">
      <c r="A54" s="16">
        <v>47</v>
      </c>
      <c r="B54" s="17" t="s">
        <v>143</v>
      </c>
      <c r="C54" s="18" t="s">
        <v>144</v>
      </c>
      <c r="D54" s="19" t="s">
        <v>145</v>
      </c>
      <c r="E54" s="17" t="s">
        <v>8</v>
      </c>
      <c r="F54" s="20">
        <f t="shared" si="0"/>
        <v>1</v>
      </c>
      <c r="G54" s="21">
        <v>1</v>
      </c>
      <c r="H54" s="22"/>
      <c r="I54" s="25">
        <v>49.44</v>
      </c>
      <c r="J54" s="26">
        <f t="shared" si="1"/>
        <v>49.44</v>
      </c>
      <c r="K54" s="24" t="s">
        <v>399</v>
      </c>
      <c r="L54" s="24" t="s">
        <v>400</v>
      </c>
    </row>
    <row r="55" spans="1:12" ht="186.75" customHeight="1" x14ac:dyDescent="0.25">
      <c r="A55" s="16">
        <v>48</v>
      </c>
      <c r="B55" s="17" t="s">
        <v>146</v>
      </c>
      <c r="C55" s="18" t="s">
        <v>144</v>
      </c>
      <c r="D55" s="19" t="s">
        <v>147</v>
      </c>
      <c r="E55" s="17" t="s">
        <v>8</v>
      </c>
      <c r="F55" s="20">
        <f t="shared" si="0"/>
        <v>1</v>
      </c>
      <c r="G55" s="21">
        <v>1</v>
      </c>
      <c r="H55" s="22"/>
      <c r="I55" s="25">
        <v>70.349999999999994</v>
      </c>
      <c r="J55" s="26">
        <f t="shared" si="1"/>
        <v>70.349999999999994</v>
      </c>
      <c r="K55" s="24" t="s">
        <v>399</v>
      </c>
      <c r="L55" s="24" t="s">
        <v>400</v>
      </c>
    </row>
    <row r="56" spans="1:12" ht="186.75" customHeight="1" x14ac:dyDescent="0.25">
      <c r="A56" s="16">
        <v>49</v>
      </c>
      <c r="B56" s="17" t="s">
        <v>148</v>
      </c>
      <c r="C56" s="18" t="s">
        <v>149</v>
      </c>
      <c r="D56" s="18" t="s">
        <v>150</v>
      </c>
      <c r="E56" s="17" t="s">
        <v>8</v>
      </c>
      <c r="F56" s="20">
        <f t="shared" si="0"/>
        <v>16</v>
      </c>
      <c r="G56" s="21">
        <v>16</v>
      </c>
      <c r="H56" s="22"/>
      <c r="I56" s="25">
        <v>21.16</v>
      </c>
      <c r="J56" s="26">
        <f t="shared" si="1"/>
        <v>338.56</v>
      </c>
      <c r="K56" s="24" t="s">
        <v>399</v>
      </c>
      <c r="L56" s="24" t="s">
        <v>400</v>
      </c>
    </row>
    <row r="57" spans="1:12" ht="186.75" customHeight="1" x14ac:dyDescent="0.25">
      <c r="A57" s="16">
        <v>50</v>
      </c>
      <c r="B57" s="17" t="s">
        <v>151</v>
      </c>
      <c r="C57" s="18" t="s">
        <v>149</v>
      </c>
      <c r="D57" s="18" t="s">
        <v>152</v>
      </c>
      <c r="E57" s="17" t="s">
        <v>8</v>
      </c>
      <c r="F57" s="20">
        <f t="shared" si="0"/>
        <v>95</v>
      </c>
      <c r="G57" s="21">
        <v>95</v>
      </c>
      <c r="H57" s="22"/>
      <c r="I57" s="25">
        <v>42.07</v>
      </c>
      <c r="J57" s="26">
        <f t="shared" si="1"/>
        <v>3996.65</v>
      </c>
      <c r="K57" s="24" t="s">
        <v>399</v>
      </c>
      <c r="L57" s="24" t="s">
        <v>400</v>
      </c>
    </row>
    <row r="58" spans="1:12" ht="186.75" customHeight="1" x14ac:dyDescent="0.25">
      <c r="A58" s="16">
        <v>51</v>
      </c>
      <c r="B58" s="17" t="s">
        <v>153</v>
      </c>
      <c r="C58" s="18" t="s">
        <v>154</v>
      </c>
      <c r="D58" s="18" t="s">
        <v>155</v>
      </c>
      <c r="E58" s="17" t="s">
        <v>8</v>
      </c>
      <c r="F58" s="20">
        <f t="shared" si="0"/>
        <v>401</v>
      </c>
      <c r="G58" s="21">
        <v>401</v>
      </c>
      <c r="H58" s="22"/>
      <c r="I58" s="25">
        <v>24.19</v>
      </c>
      <c r="J58" s="26">
        <f t="shared" si="1"/>
        <v>9700.19</v>
      </c>
      <c r="K58" s="24" t="s">
        <v>399</v>
      </c>
      <c r="L58" s="24" t="s">
        <v>400</v>
      </c>
    </row>
    <row r="59" spans="1:12" ht="186.75" customHeight="1" x14ac:dyDescent="0.25">
      <c r="A59" s="16">
        <v>52</v>
      </c>
      <c r="B59" s="17" t="s">
        <v>156</v>
      </c>
      <c r="C59" s="18" t="s">
        <v>154</v>
      </c>
      <c r="D59" s="18" t="s">
        <v>157</v>
      </c>
      <c r="E59" s="17" t="s">
        <v>8</v>
      </c>
      <c r="F59" s="20">
        <f t="shared" si="0"/>
        <v>60</v>
      </c>
      <c r="G59" s="21">
        <v>60</v>
      </c>
      <c r="H59" s="22"/>
      <c r="I59" s="25">
        <v>30</v>
      </c>
      <c r="J59" s="26">
        <f t="shared" si="1"/>
        <v>1800</v>
      </c>
      <c r="K59" s="24" t="s">
        <v>399</v>
      </c>
      <c r="L59" s="24" t="s">
        <v>400</v>
      </c>
    </row>
    <row r="60" spans="1:12" ht="186.75" customHeight="1" x14ac:dyDescent="0.25">
      <c r="A60" s="16">
        <v>53</v>
      </c>
      <c r="B60" s="17" t="s">
        <v>389</v>
      </c>
      <c r="C60" s="18" t="s">
        <v>154</v>
      </c>
      <c r="D60" s="19" t="s">
        <v>158</v>
      </c>
      <c r="E60" s="17" t="s">
        <v>8</v>
      </c>
      <c r="F60" s="20">
        <f t="shared" si="0"/>
        <v>40</v>
      </c>
      <c r="G60" s="21">
        <v>40</v>
      </c>
      <c r="H60" s="22"/>
      <c r="I60" s="25">
        <v>25.08</v>
      </c>
      <c r="J60" s="26">
        <f t="shared" si="1"/>
        <v>1003.1999999999999</v>
      </c>
      <c r="K60" s="24" t="s">
        <v>399</v>
      </c>
      <c r="L60" s="24" t="s">
        <v>400</v>
      </c>
    </row>
    <row r="61" spans="1:12" ht="186.75" customHeight="1" x14ac:dyDescent="0.25">
      <c r="A61" s="16">
        <v>54</v>
      </c>
      <c r="B61" s="17" t="s">
        <v>390</v>
      </c>
      <c r="C61" s="18" t="s">
        <v>154</v>
      </c>
      <c r="D61" s="18" t="s">
        <v>159</v>
      </c>
      <c r="E61" s="17" t="s">
        <v>8</v>
      </c>
      <c r="F61" s="20">
        <f t="shared" si="0"/>
        <v>1561</v>
      </c>
      <c r="G61" s="21">
        <v>1561</v>
      </c>
      <c r="H61" s="22"/>
      <c r="I61" s="25">
        <v>86</v>
      </c>
      <c r="J61" s="26">
        <f t="shared" si="1"/>
        <v>134246</v>
      </c>
      <c r="K61" s="24" t="s">
        <v>399</v>
      </c>
      <c r="L61" s="24" t="s">
        <v>400</v>
      </c>
    </row>
    <row r="62" spans="1:12" ht="186.75" customHeight="1" x14ac:dyDescent="0.25">
      <c r="A62" s="16">
        <v>55</v>
      </c>
      <c r="B62" s="17" t="s">
        <v>160</v>
      </c>
      <c r="C62" s="18" t="s">
        <v>161</v>
      </c>
      <c r="D62" s="18" t="s">
        <v>162</v>
      </c>
      <c r="E62" s="17" t="s">
        <v>11</v>
      </c>
      <c r="F62" s="20">
        <f t="shared" si="0"/>
        <v>212</v>
      </c>
      <c r="G62" s="21">
        <v>212</v>
      </c>
      <c r="H62" s="22"/>
      <c r="I62" s="25">
        <v>87.07</v>
      </c>
      <c r="J62" s="26">
        <f t="shared" si="1"/>
        <v>18458.84</v>
      </c>
      <c r="K62" s="24" t="s">
        <v>399</v>
      </c>
      <c r="L62" s="24" t="s">
        <v>400</v>
      </c>
    </row>
    <row r="63" spans="1:12" ht="186.75" customHeight="1" x14ac:dyDescent="0.25">
      <c r="A63" s="16">
        <v>56</v>
      </c>
      <c r="B63" s="17" t="s">
        <v>163</v>
      </c>
      <c r="C63" s="18" t="s">
        <v>164</v>
      </c>
      <c r="D63" s="19" t="s">
        <v>165</v>
      </c>
      <c r="E63" s="17" t="s">
        <v>8</v>
      </c>
      <c r="F63" s="20">
        <f t="shared" si="0"/>
        <v>4</v>
      </c>
      <c r="G63" s="21">
        <v>4</v>
      </c>
      <c r="H63" s="22"/>
      <c r="I63" s="25">
        <v>95.58</v>
      </c>
      <c r="J63" s="26">
        <f t="shared" si="1"/>
        <v>382.32</v>
      </c>
      <c r="K63" s="24" t="s">
        <v>399</v>
      </c>
      <c r="L63" s="24" t="s">
        <v>400</v>
      </c>
    </row>
    <row r="64" spans="1:12" ht="186.75" customHeight="1" x14ac:dyDescent="0.25">
      <c r="A64" s="16">
        <v>57</v>
      </c>
      <c r="B64" s="17" t="s">
        <v>166</v>
      </c>
      <c r="C64" s="18" t="s">
        <v>164</v>
      </c>
      <c r="D64" s="18" t="s">
        <v>167</v>
      </c>
      <c r="E64" s="17" t="s">
        <v>8</v>
      </c>
      <c r="F64" s="20">
        <f t="shared" si="0"/>
        <v>54</v>
      </c>
      <c r="G64" s="21">
        <v>54</v>
      </c>
      <c r="H64" s="22"/>
      <c r="I64" s="25">
        <v>53.19</v>
      </c>
      <c r="J64" s="26">
        <f t="shared" si="1"/>
        <v>2872.2599999999998</v>
      </c>
      <c r="K64" s="24" t="s">
        <v>399</v>
      </c>
      <c r="L64" s="24" t="s">
        <v>400</v>
      </c>
    </row>
    <row r="65" spans="1:12" ht="186.75" customHeight="1" x14ac:dyDescent="0.25">
      <c r="A65" s="16">
        <v>58</v>
      </c>
      <c r="B65" s="17" t="s">
        <v>168</v>
      </c>
      <c r="C65" s="18" t="s">
        <v>164</v>
      </c>
      <c r="D65" s="18" t="s">
        <v>169</v>
      </c>
      <c r="E65" s="17" t="s">
        <v>8</v>
      </c>
      <c r="F65" s="20">
        <f t="shared" ref="F65:F122" si="2">G65+H65</f>
        <v>55</v>
      </c>
      <c r="G65" s="21">
        <v>55</v>
      </c>
      <c r="H65" s="22"/>
      <c r="I65" s="25">
        <v>137.81</v>
      </c>
      <c r="J65" s="26">
        <f t="shared" ref="J65:J122" si="3">I65*F65</f>
        <v>7579.55</v>
      </c>
      <c r="K65" s="24" t="s">
        <v>399</v>
      </c>
      <c r="L65" s="24" t="s">
        <v>400</v>
      </c>
    </row>
    <row r="66" spans="1:12" ht="186.75" customHeight="1" x14ac:dyDescent="0.25">
      <c r="A66" s="16">
        <v>59</v>
      </c>
      <c r="B66" s="17" t="s">
        <v>170</v>
      </c>
      <c r="C66" s="18" t="s">
        <v>171</v>
      </c>
      <c r="D66" s="19" t="s">
        <v>172</v>
      </c>
      <c r="E66" s="17" t="s">
        <v>16</v>
      </c>
      <c r="F66" s="20">
        <f t="shared" si="2"/>
        <v>10</v>
      </c>
      <c r="G66" s="21">
        <v>10</v>
      </c>
      <c r="H66" s="22"/>
      <c r="I66" s="25">
        <v>198.86</v>
      </c>
      <c r="J66" s="26">
        <f t="shared" si="3"/>
        <v>1988.6000000000001</v>
      </c>
      <c r="K66" s="24" t="s">
        <v>399</v>
      </c>
      <c r="L66" s="24" t="s">
        <v>400</v>
      </c>
    </row>
    <row r="67" spans="1:12" ht="186.75" customHeight="1" x14ac:dyDescent="0.25">
      <c r="A67" s="16">
        <v>60</v>
      </c>
      <c r="B67" s="17" t="s">
        <v>173</v>
      </c>
      <c r="C67" s="18" t="s">
        <v>171</v>
      </c>
      <c r="D67" s="19" t="s">
        <v>174</v>
      </c>
      <c r="E67" s="17" t="s">
        <v>11</v>
      </c>
      <c r="F67" s="20">
        <f t="shared" si="2"/>
        <v>420</v>
      </c>
      <c r="G67" s="21">
        <v>420</v>
      </c>
      <c r="H67" s="22"/>
      <c r="I67" s="25">
        <v>152.04</v>
      </c>
      <c r="J67" s="26">
        <f t="shared" si="3"/>
        <v>63856.799999999996</v>
      </c>
      <c r="K67" s="24" t="s">
        <v>399</v>
      </c>
      <c r="L67" s="24" t="s">
        <v>400</v>
      </c>
    </row>
    <row r="68" spans="1:12" ht="186.75" customHeight="1" x14ac:dyDescent="0.25">
      <c r="A68" s="16">
        <v>61</v>
      </c>
      <c r="B68" s="17" t="s">
        <v>175</v>
      </c>
      <c r="C68" s="18" t="s">
        <v>176</v>
      </c>
      <c r="D68" s="18" t="s">
        <v>177</v>
      </c>
      <c r="E68" s="17" t="s">
        <v>16</v>
      </c>
      <c r="F68" s="20">
        <f t="shared" si="2"/>
        <v>200</v>
      </c>
      <c r="G68" s="21">
        <v>200</v>
      </c>
      <c r="H68" s="22"/>
      <c r="I68" s="25">
        <v>137.66999999999999</v>
      </c>
      <c r="J68" s="26">
        <f t="shared" si="3"/>
        <v>27533.999999999996</v>
      </c>
      <c r="K68" s="24" t="s">
        <v>399</v>
      </c>
      <c r="L68" s="24" t="s">
        <v>400</v>
      </c>
    </row>
    <row r="69" spans="1:12" ht="186.75" customHeight="1" x14ac:dyDescent="0.25">
      <c r="A69" s="16">
        <v>62</v>
      </c>
      <c r="B69" s="17" t="s">
        <v>178</v>
      </c>
      <c r="C69" s="18" t="s">
        <v>179</v>
      </c>
      <c r="D69" s="19" t="s">
        <v>180</v>
      </c>
      <c r="E69" s="17" t="s">
        <v>16</v>
      </c>
      <c r="F69" s="20">
        <f t="shared" si="2"/>
        <v>160</v>
      </c>
      <c r="G69" s="21">
        <v>160</v>
      </c>
      <c r="H69" s="22"/>
      <c r="I69" s="25">
        <v>514.82000000000005</v>
      </c>
      <c r="J69" s="26">
        <f t="shared" si="3"/>
        <v>82371.200000000012</v>
      </c>
      <c r="K69" s="24" t="s">
        <v>399</v>
      </c>
      <c r="L69" s="24" t="s">
        <v>400</v>
      </c>
    </row>
    <row r="70" spans="1:12" ht="186.75" customHeight="1" x14ac:dyDescent="0.25">
      <c r="A70" s="16">
        <v>63</v>
      </c>
      <c r="B70" s="17" t="s">
        <v>181</v>
      </c>
      <c r="C70" s="18" t="s">
        <v>182</v>
      </c>
      <c r="D70" s="19" t="s">
        <v>183</v>
      </c>
      <c r="E70" s="17" t="s">
        <v>8</v>
      </c>
      <c r="F70" s="20">
        <f t="shared" si="2"/>
        <v>30</v>
      </c>
      <c r="G70" s="21">
        <v>30</v>
      </c>
      <c r="H70" s="22"/>
      <c r="I70" s="25">
        <v>16585</v>
      </c>
      <c r="J70" s="26">
        <f t="shared" si="3"/>
        <v>497550</v>
      </c>
      <c r="K70" s="24" t="s">
        <v>399</v>
      </c>
      <c r="L70" s="24" t="s">
        <v>400</v>
      </c>
    </row>
    <row r="71" spans="1:12" ht="186.75" customHeight="1" x14ac:dyDescent="0.25">
      <c r="A71" s="16">
        <v>64</v>
      </c>
      <c r="B71" s="17" t="s">
        <v>184</v>
      </c>
      <c r="C71" s="18" t="s">
        <v>182</v>
      </c>
      <c r="D71" s="19" t="s">
        <v>185</v>
      </c>
      <c r="E71" s="17" t="s">
        <v>8</v>
      </c>
      <c r="F71" s="20">
        <f t="shared" si="2"/>
        <v>10</v>
      </c>
      <c r="G71" s="21">
        <v>10</v>
      </c>
      <c r="H71" s="22"/>
      <c r="I71" s="25">
        <v>10000</v>
      </c>
      <c r="J71" s="26">
        <f t="shared" si="3"/>
        <v>100000</v>
      </c>
      <c r="K71" s="24" t="s">
        <v>399</v>
      </c>
      <c r="L71" s="24" t="s">
        <v>400</v>
      </c>
    </row>
    <row r="72" spans="1:12" ht="186.75" customHeight="1" x14ac:dyDescent="0.25">
      <c r="A72" s="16">
        <v>65</v>
      </c>
      <c r="B72" s="17" t="s">
        <v>186</v>
      </c>
      <c r="C72" s="18" t="s">
        <v>187</v>
      </c>
      <c r="D72" s="19" t="s">
        <v>188</v>
      </c>
      <c r="E72" s="17" t="s">
        <v>14</v>
      </c>
      <c r="F72" s="20">
        <f t="shared" si="2"/>
        <v>150</v>
      </c>
      <c r="G72" s="21">
        <v>150</v>
      </c>
      <c r="H72" s="22"/>
      <c r="I72" s="25">
        <v>459.89</v>
      </c>
      <c r="J72" s="26">
        <f t="shared" si="3"/>
        <v>68983.5</v>
      </c>
      <c r="K72" s="24" t="s">
        <v>399</v>
      </c>
      <c r="L72" s="24" t="s">
        <v>400</v>
      </c>
    </row>
    <row r="73" spans="1:12" ht="186.75" customHeight="1" x14ac:dyDescent="0.25">
      <c r="A73" s="16">
        <v>66</v>
      </c>
      <c r="B73" s="17" t="s">
        <v>189</v>
      </c>
      <c r="C73" s="18" t="s">
        <v>190</v>
      </c>
      <c r="D73" s="18" t="s">
        <v>191</v>
      </c>
      <c r="E73" s="17" t="s">
        <v>8</v>
      </c>
      <c r="F73" s="20">
        <f t="shared" si="2"/>
        <v>3</v>
      </c>
      <c r="G73" s="21">
        <v>3</v>
      </c>
      <c r="H73" s="22"/>
      <c r="I73" s="25">
        <v>165.99</v>
      </c>
      <c r="J73" s="26">
        <f t="shared" si="3"/>
        <v>497.97</v>
      </c>
      <c r="K73" s="24" t="s">
        <v>399</v>
      </c>
      <c r="L73" s="24" t="s">
        <v>400</v>
      </c>
    </row>
    <row r="74" spans="1:12" ht="186.75" customHeight="1" x14ac:dyDescent="0.25">
      <c r="A74" s="16">
        <v>67</v>
      </c>
      <c r="B74" s="17" t="s">
        <v>192</v>
      </c>
      <c r="C74" s="18" t="s">
        <v>193</v>
      </c>
      <c r="D74" s="18" t="s">
        <v>194</v>
      </c>
      <c r="E74" s="17" t="s">
        <v>8</v>
      </c>
      <c r="F74" s="20">
        <f t="shared" si="2"/>
        <v>1500</v>
      </c>
      <c r="G74" s="21">
        <v>1500</v>
      </c>
      <c r="H74" s="22"/>
      <c r="I74" s="25">
        <v>41.7</v>
      </c>
      <c r="J74" s="26">
        <f t="shared" si="3"/>
        <v>62550.000000000007</v>
      </c>
      <c r="K74" s="24" t="s">
        <v>399</v>
      </c>
      <c r="L74" s="24" t="s">
        <v>400</v>
      </c>
    </row>
    <row r="75" spans="1:12" ht="186.75" customHeight="1" x14ac:dyDescent="0.25">
      <c r="A75" s="16">
        <v>68</v>
      </c>
      <c r="B75" s="17" t="s">
        <v>195</v>
      </c>
      <c r="C75" s="18" t="s">
        <v>196</v>
      </c>
      <c r="D75" s="18" t="s">
        <v>197</v>
      </c>
      <c r="E75" s="17" t="s">
        <v>8</v>
      </c>
      <c r="F75" s="20">
        <f t="shared" si="2"/>
        <v>470</v>
      </c>
      <c r="G75" s="21">
        <v>470</v>
      </c>
      <c r="H75" s="22"/>
      <c r="I75" s="25">
        <v>1050</v>
      </c>
      <c r="J75" s="26">
        <f t="shared" si="3"/>
        <v>493500</v>
      </c>
      <c r="K75" s="24" t="s">
        <v>399</v>
      </c>
      <c r="L75" s="24" t="s">
        <v>400</v>
      </c>
    </row>
    <row r="76" spans="1:12" ht="186.75" customHeight="1" x14ac:dyDescent="0.25">
      <c r="A76" s="16">
        <v>69</v>
      </c>
      <c r="B76" s="17" t="s">
        <v>198</v>
      </c>
      <c r="C76" s="18" t="s">
        <v>199</v>
      </c>
      <c r="D76" s="18" t="s">
        <v>200</v>
      </c>
      <c r="E76" s="17" t="s">
        <v>14</v>
      </c>
      <c r="F76" s="20">
        <f t="shared" si="2"/>
        <v>350</v>
      </c>
      <c r="G76" s="21">
        <v>350</v>
      </c>
      <c r="H76" s="22"/>
      <c r="I76" s="25">
        <v>316.3</v>
      </c>
      <c r="J76" s="26">
        <f t="shared" si="3"/>
        <v>110705</v>
      </c>
      <c r="K76" s="24" t="s">
        <v>399</v>
      </c>
      <c r="L76" s="24" t="s">
        <v>400</v>
      </c>
    </row>
    <row r="77" spans="1:12" ht="186.75" customHeight="1" x14ac:dyDescent="0.25">
      <c r="A77" s="16">
        <v>70</v>
      </c>
      <c r="B77" s="17" t="s">
        <v>201</v>
      </c>
      <c r="C77" s="18" t="s">
        <v>202</v>
      </c>
      <c r="D77" s="19" t="s">
        <v>203</v>
      </c>
      <c r="E77" s="17" t="s">
        <v>16</v>
      </c>
      <c r="F77" s="20">
        <f t="shared" si="2"/>
        <v>10</v>
      </c>
      <c r="G77" s="21">
        <v>10</v>
      </c>
      <c r="H77" s="22"/>
      <c r="I77" s="25">
        <v>157.03</v>
      </c>
      <c r="J77" s="26">
        <f t="shared" si="3"/>
        <v>1570.3</v>
      </c>
      <c r="K77" s="24" t="s">
        <v>399</v>
      </c>
      <c r="L77" s="24" t="s">
        <v>400</v>
      </c>
    </row>
    <row r="78" spans="1:12" ht="186.75" customHeight="1" x14ac:dyDescent="0.25">
      <c r="A78" s="16">
        <v>71</v>
      </c>
      <c r="B78" s="17" t="s">
        <v>204</v>
      </c>
      <c r="C78" s="18" t="s">
        <v>205</v>
      </c>
      <c r="D78" s="19" t="s">
        <v>206</v>
      </c>
      <c r="E78" s="17" t="s">
        <v>8</v>
      </c>
      <c r="F78" s="20">
        <f t="shared" si="2"/>
        <v>70</v>
      </c>
      <c r="G78" s="21">
        <v>70</v>
      </c>
      <c r="H78" s="22"/>
      <c r="I78" s="25">
        <v>1868</v>
      </c>
      <c r="J78" s="26">
        <f t="shared" si="3"/>
        <v>130760</v>
      </c>
      <c r="K78" s="24" t="s">
        <v>399</v>
      </c>
      <c r="L78" s="24" t="s">
        <v>400</v>
      </c>
    </row>
    <row r="79" spans="1:12" ht="186.75" customHeight="1" x14ac:dyDescent="0.25">
      <c r="A79" s="16">
        <v>72</v>
      </c>
      <c r="B79" s="17" t="s">
        <v>207</v>
      </c>
      <c r="C79" s="18" t="s">
        <v>208</v>
      </c>
      <c r="D79" s="18" t="s">
        <v>209</v>
      </c>
      <c r="E79" s="17" t="s">
        <v>8</v>
      </c>
      <c r="F79" s="20">
        <f t="shared" si="2"/>
        <v>5</v>
      </c>
      <c r="G79" s="21">
        <v>5</v>
      </c>
      <c r="H79" s="22"/>
      <c r="I79" s="25">
        <v>12003.38</v>
      </c>
      <c r="J79" s="26">
        <f t="shared" si="3"/>
        <v>60016.899999999994</v>
      </c>
      <c r="K79" s="24" t="s">
        <v>399</v>
      </c>
      <c r="L79" s="24" t="s">
        <v>400</v>
      </c>
    </row>
    <row r="80" spans="1:12" ht="186.75" customHeight="1" x14ac:dyDescent="0.25">
      <c r="A80" s="16">
        <v>73</v>
      </c>
      <c r="B80" s="17" t="s">
        <v>210</v>
      </c>
      <c r="C80" s="18" t="s">
        <v>211</v>
      </c>
      <c r="D80" s="19" t="s">
        <v>212</v>
      </c>
      <c r="E80" s="17" t="s">
        <v>8</v>
      </c>
      <c r="F80" s="20">
        <f t="shared" si="2"/>
        <v>100</v>
      </c>
      <c r="G80" s="21">
        <v>100</v>
      </c>
      <c r="H80" s="22"/>
      <c r="I80" s="25">
        <v>15343.87</v>
      </c>
      <c r="J80" s="26">
        <f t="shared" si="3"/>
        <v>1534387</v>
      </c>
      <c r="K80" s="24" t="s">
        <v>399</v>
      </c>
      <c r="L80" s="24" t="s">
        <v>400</v>
      </c>
    </row>
    <row r="81" spans="1:12" ht="186.75" customHeight="1" x14ac:dyDescent="0.25">
      <c r="A81" s="16">
        <v>74</v>
      </c>
      <c r="B81" s="17" t="s">
        <v>213</v>
      </c>
      <c r="C81" s="18" t="s">
        <v>214</v>
      </c>
      <c r="D81" s="19" t="s">
        <v>215</v>
      </c>
      <c r="E81" s="17" t="s">
        <v>8</v>
      </c>
      <c r="F81" s="20">
        <f t="shared" si="2"/>
        <v>200</v>
      </c>
      <c r="G81" s="21">
        <v>200</v>
      </c>
      <c r="H81" s="22"/>
      <c r="I81" s="25">
        <v>780.83</v>
      </c>
      <c r="J81" s="26">
        <f t="shared" si="3"/>
        <v>156166</v>
      </c>
      <c r="K81" s="24" t="s">
        <v>399</v>
      </c>
      <c r="L81" s="24" t="s">
        <v>400</v>
      </c>
    </row>
    <row r="82" spans="1:12" ht="186.75" customHeight="1" x14ac:dyDescent="0.25">
      <c r="A82" s="16">
        <v>75</v>
      </c>
      <c r="B82" s="17" t="s">
        <v>216</v>
      </c>
      <c r="C82" s="18" t="s">
        <v>217</v>
      </c>
      <c r="D82" s="19" t="s">
        <v>218</v>
      </c>
      <c r="E82" s="17" t="s">
        <v>16</v>
      </c>
      <c r="F82" s="20">
        <f t="shared" si="2"/>
        <v>1300</v>
      </c>
      <c r="G82" s="21">
        <v>1300</v>
      </c>
      <c r="H82" s="22"/>
      <c r="I82" s="25">
        <v>912.75</v>
      </c>
      <c r="J82" s="26">
        <f t="shared" si="3"/>
        <v>1186575</v>
      </c>
      <c r="K82" s="24" t="s">
        <v>399</v>
      </c>
      <c r="L82" s="24" t="s">
        <v>400</v>
      </c>
    </row>
    <row r="83" spans="1:12" ht="186.75" customHeight="1" x14ac:dyDescent="0.25">
      <c r="A83" s="16">
        <v>76</v>
      </c>
      <c r="B83" s="17" t="s">
        <v>219</v>
      </c>
      <c r="C83" s="18" t="s">
        <v>220</v>
      </c>
      <c r="D83" s="19" t="s">
        <v>221</v>
      </c>
      <c r="E83" s="17" t="s">
        <v>8</v>
      </c>
      <c r="F83" s="20">
        <f t="shared" si="2"/>
        <v>10</v>
      </c>
      <c r="G83" s="21">
        <v>10</v>
      </c>
      <c r="H83" s="22"/>
      <c r="I83" s="25">
        <v>43214</v>
      </c>
      <c r="J83" s="26">
        <f t="shared" si="3"/>
        <v>432140</v>
      </c>
      <c r="K83" s="24" t="s">
        <v>399</v>
      </c>
      <c r="L83" s="24" t="s">
        <v>400</v>
      </c>
    </row>
    <row r="84" spans="1:12" ht="186.75" customHeight="1" x14ac:dyDescent="0.25">
      <c r="A84" s="16">
        <v>77</v>
      </c>
      <c r="B84" s="17" t="s">
        <v>222</v>
      </c>
      <c r="C84" s="18" t="s">
        <v>12</v>
      </c>
      <c r="D84" s="18" t="s">
        <v>223</v>
      </c>
      <c r="E84" s="17" t="s">
        <v>8</v>
      </c>
      <c r="F84" s="20">
        <f t="shared" si="2"/>
        <v>5</v>
      </c>
      <c r="G84" s="21">
        <v>5</v>
      </c>
      <c r="H84" s="22"/>
      <c r="I84" s="25">
        <v>250000</v>
      </c>
      <c r="J84" s="26">
        <f t="shared" si="3"/>
        <v>1250000</v>
      </c>
      <c r="K84" s="24" t="s">
        <v>399</v>
      </c>
      <c r="L84" s="24" t="s">
        <v>400</v>
      </c>
    </row>
    <row r="85" spans="1:12" ht="186.75" customHeight="1" x14ac:dyDescent="0.25">
      <c r="A85" s="16">
        <v>78</v>
      </c>
      <c r="B85" s="17" t="s">
        <v>224</v>
      </c>
      <c r="C85" s="18" t="s">
        <v>225</v>
      </c>
      <c r="D85" s="19" t="s">
        <v>226</v>
      </c>
      <c r="E85" s="17" t="s">
        <v>8</v>
      </c>
      <c r="F85" s="20">
        <f t="shared" si="2"/>
        <v>10</v>
      </c>
      <c r="G85" s="21">
        <v>10</v>
      </c>
      <c r="H85" s="22"/>
      <c r="I85" s="25">
        <v>234753</v>
      </c>
      <c r="J85" s="26">
        <f t="shared" si="3"/>
        <v>2347530</v>
      </c>
      <c r="K85" s="24" t="s">
        <v>399</v>
      </c>
      <c r="L85" s="24" t="s">
        <v>400</v>
      </c>
    </row>
    <row r="86" spans="1:12" ht="186.75" customHeight="1" x14ac:dyDescent="0.25">
      <c r="A86" s="16">
        <v>79</v>
      </c>
      <c r="B86" s="17" t="s">
        <v>227</v>
      </c>
      <c r="C86" s="18" t="s">
        <v>228</v>
      </c>
      <c r="D86" s="19" t="s">
        <v>229</v>
      </c>
      <c r="E86" s="17" t="s">
        <v>8</v>
      </c>
      <c r="F86" s="20">
        <f t="shared" si="2"/>
        <v>10</v>
      </c>
      <c r="G86" s="21">
        <v>10</v>
      </c>
      <c r="H86" s="22"/>
      <c r="I86" s="25">
        <v>198311</v>
      </c>
      <c r="J86" s="26">
        <f t="shared" si="3"/>
        <v>1983110</v>
      </c>
      <c r="K86" s="24" t="s">
        <v>399</v>
      </c>
      <c r="L86" s="24" t="s">
        <v>400</v>
      </c>
    </row>
    <row r="87" spans="1:12" ht="186.75" customHeight="1" x14ac:dyDescent="0.25">
      <c r="A87" s="16">
        <v>80</v>
      </c>
      <c r="B87" s="17" t="s">
        <v>230</v>
      </c>
      <c r="C87" s="18" t="s">
        <v>231</v>
      </c>
      <c r="D87" s="19" t="s">
        <v>232</v>
      </c>
      <c r="E87" s="17" t="s">
        <v>8</v>
      </c>
      <c r="F87" s="20">
        <f t="shared" si="2"/>
        <v>10</v>
      </c>
      <c r="G87" s="21">
        <v>10</v>
      </c>
      <c r="H87" s="22"/>
      <c r="I87" s="25">
        <v>85000</v>
      </c>
      <c r="J87" s="26">
        <f t="shared" si="3"/>
        <v>850000</v>
      </c>
      <c r="K87" s="24" t="s">
        <v>399</v>
      </c>
      <c r="L87" s="24" t="s">
        <v>400</v>
      </c>
    </row>
    <row r="88" spans="1:12" ht="186.75" customHeight="1" x14ac:dyDescent="0.25">
      <c r="A88" s="16">
        <v>81</v>
      </c>
      <c r="B88" s="17" t="s">
        <v>233</v>
      </c>
      <c r="C88" s="18" t="s">
        <v>231</v>
      </c>
      <c r="D88" s="18" t="s">
        <v>234</v>
      </c>
      <c r="E88" s="17" t="s">
        <v>8</v>
      </c>
      <c r="F88" s="20">
        <f t="shared" si="2"/>
        <v>5</v>
      </c>
      <c r="G88" s="21">
        <v>5</v>
      </c>
      <c r="H88" s="22"/>
      <c r="I88" s="25">
        <v>400000</v>
      </c>
      <c r="J88" s="26">
        <f t="shared" si="3"/>
        <v>2000000</v>
      </c>
      <c r="K88" s="24" t="s">
        <v>399</v>
      </c>
      <c r="L88" s="24" t="s">
        <v>400</v>
      </c>
    </row>
    <row r="89" spans="1:12" ht="186.75" customHeight="1" x14ac:dyDescent="0.25">
      <c r="A89" s="16">
        <v>82</v>
      </c>
      <c r="B89" s="17" t="s">
        <v>235</v>
      </c>
      <c r="C89" s="18" t="s">
        <v>236</v>
      </c>
      <c r="D89" s="18" t="s">
        <v>237</v>
      </c>
      <c r="E89" s="17" t="s">
        <v>382</v>
      </c>
      <c r="F89" s="20">
        <f t="shared" si="2"/>
        <v>130</v>
      </c>
      <c r="G89" s="21">
        <v>130</v>
      </c>
      <c r="H89" s="22"/>
      <c r="I89" s="25">
        <v>6500</v>
      </c>
      <c r="J89" s="26">
        <f t="shared" si="3"/>
        <v>845000</v>
      </c>
      <c r="K89" s="24" t="s">
        <v>399</v>
      </c>
      <c r="L89" s="24" t="s">
        <v>400</v>
      </c>
    </row>
    <row r="90" spans="1:12" ht="186.75" customHeight="1" x14ac:dyDescent="0.25">
      <c r="A90" s="16">
        <v>83</v>
      </c>
      <c r="B90" s="17" t="s">
        <v>238</v>
      </c>
      <c r="C90" s="18" t="s">
        <v>13</v>
      </c>
      <c r="D90" s="18" t="s">
        <v>239</v>
      </c>
      <c r="E90" s="17" t="s">
        <v>8</v>
      </c>
      <c r="F90" s="20">
        <f t="shared" si="2"/>
        <v>500</v>
      </c>
      <c r="G90" s="21">
        <v>500</v>
      </c>
      <c r="H90" s="22"/>
      <c r="I90" s="25">
        <v>5500</v>
      </c>
      <c r="J90" s="26">
        <f t="shared" si="3"/>
        <v>2750000</v>
      </c>
      <c r="K90" s="24" t="s">
        <v>399</v>
      </c>
      <c r="L90" s="24" t="s">
        <v>400</v>
      </c>
    </row>
    <row r="91" spans="1:12" ht="186.75" customHeight="1" x14ac:dyDescent="0.25">
      <c r="A91" s="16">
        <v>84</v>
      </c>
      <c r="B91" s="17" t="s">
        <v>240</v>
      </c>
      <c r="C91" s="18" t="s">
        <v>241</v>
      </c>
      <c r="D91" s="19" t="s">
        <v>242</v>
      </c>
      <c r="E91" s="17" t="s">
        <v>14</v>
      </c>
      <c r="F91" s="20">
        <f t="shared" si="2"/>
        <v>10</v>
      </c>
      <c r="G91" s="21">
        <v>10</v>
      </c>
      <c r="H91" s="22"/>
      <c r="I91" s="25">
        <v>31473.119999999999</v>
      </c>
      <c r="J91" s="26">
        <f t="shared" si="3"/>
        <v>314731.2</v>
      </c>
      <c r="K91" s="24" t="s">
        <v>399</v>
      </c>
      <c r="L91" s="24" t="s">
        <v>400</v>
      </c>
    </row>
    <row r="92" spans="1:12" ht="186.75" customHeight="1" x14ac:dyDescent="0.25">
      <c r="A92" s="16">
        <v>85</v>
      </c>
      <c r="B92" s="17" t="s">
        <v>243</v>
      </c>
      <c r="C92" s="18" t="s">
        <v>244</v>
      </c>
      <c r="D92" s="19" t="s">
        <v>245</v>
      </c>
      <c r="E92" s="17" t="s">
        <v>8</v>
      </c>
      <c r="F92" s="20">
        <f t="shared" si="2"/>
        <v>100</v>
      </c>
      <c r="G92" s="21">
        <v>100</v>
      </c>
      <c r="H92" s="22"/>
      <c r="I92" s="25">
        <v>238.12</v>
      </c>
      <c r="J92" s="26">
        <f t="shared" si="3"/>
        <v>23812</v>
      </c>
      <c r="K92" s="24" t="s">
        <v>399</v>
      </c>
      <c r="L92" s="24" t="s">
        <v>400</v>
      </c>
    </row>
    <row r="93" spans="1:12" ht="186.75" customHeight="1" x14ac:dyDescent="0.25">
      <c r="A93" s="16">
        <v>86</v>
      </c>
      <c r="B93" s="17" t="s">
        <v>246</v>
      </c>
      <c r="C93" s="18" t="s">
        <v>247</v>
      </c>
      <c r="D93" s="19" t="s">
        <v>248</v>
      </c>
      <c r="E93" s="17" t="s">
        <v>8</v>
      </c>
      <c r="F93" s="20">
        <f t="shared" si="2"/>
        <v>100</v>
      </c>
      <c r="G93" s="21">
        <v>100</v>
      </c>
      <c r="H93" s="22"/>
      <c r="I93" s="25">
        <v>3250</v>
      </c>
      <c r="J93" s="26">
        <f t="shared" si="3"/>
        <v>325000</v>
      </c>
      <c r="K93" s="24" t="s">
        <v>399</v>
      </c>
      <c r="L93" s="24" t="s">
        <v>400</v>
      </c>
    </row>
    <row r="94" spans="1:12" ht="186.75" customHeight="1" x14ac:dyDescent="0.25">
      <c r="A94" s="16">
        <v>87</v>
      </c>
      <c r="B94" s="17" t="s">
        <v>249</v>
      </c>
      <c r="C94" s="18" t="s">
        <v>250</v>
      </c>
      <c r="D94" s="18" t="s">
        <v>251</v>
      </c>
      <c r="E94" s="17" t="s">
        <v>14</v>
      </c>
      <c r="F94" s="20">
        <f t="shared" si="2"/>
        <v>700</v>
      </c>
      <c r="G94" s="21">
        <v>700</v>
      </c>
      <c r="H94" s="22"/>
      <c r="I94" s="25">
        <v>770.34</v>
      </c>
      <c r="J94" s="26">
        <f t="shared" si="3"/>
        <v>539238</v>
      </c>
      <c r="K94" s="24" t="s">
        <v>399</v>
      </c>
      <c r="L94" s="24" t="s">
        <v>400</v>
      </c>
    </row>
    <row r="95" spans="1:12" ht="186.75" customHeight="1" x14ac:dyDescent="0.25">
      <c r="A95" s="16">
        <v>88</v>
      </c>
      <c r="B95" s="17" t="s">
        <v>252</v>
      </c>
      <c r="C95" s="18" t="s">
        <v>253</v>
      </c>
      <c r="D95" s="19" t="s">
        <v>254</v>
      </c>
      <c r="E95" s="17" t="s">
        <v>8</v>
      </c>
      <c r="F95" s="20">
        <f t="shared" si="2"/>
        <v>100</v>
      </c>
      <c r="G95" s="21">
        <v>100</v>
      </c>
      <c r="H95" s="22"/>
      <c r="I95" s="25">
        <v>14700</v>
      </c>
      <c r="J95" s="26">
        <f t="shared" si="3"/>
        <v>1470000</v>
      </c>
      <c r="K95" s="24" t="s">
        <v>399</v>
      </c>
      <c r="L95" s="24" t="s">
        <v>400</v>
      </c>
    </row>
    <row r="96" spans="1:12" ht="186.75" customHeight="1" x14ac:dyDescent="0.25">
      <c r="A96" s="16">
        <v>89</v>
      </c>
      <c r="B96" s="17" t="s">
        <v>255</v>
      </c>
      <c r="C96" s="18" t="s">
        <v>256</v>
      </c>
      <c r="D96" s="19" t="s">
        <v>257</v>
      </c>
      <c r="E96" s="17" t="s">
        <v>8</v>
      </c>
      <c r="F96" s="20">
        <f t="shared" si="2"/>
        <v>70</v>
      </c>
      <c r="G96" s="21">
        <v>70</v>
      </c>
      <c r="H96" s="22"/>
      <c r="I96" s="25">
        <v>35658.75</v>
      </c>
      <c r="J96" s="26">
        <f t="shared" si="3"/>
        <v>2496112.5</v>
      </c>
      <c r="K96" s="24" t="s">
        <v>399</v>
      </c>
      <c r="L96" s="24" t="s">
        <v>400</v>
      </c>
    </row>
    <row r="97" spans="1:12" ht="186.75" customHeight="1" x14ac:dyDescent="0.25">
      <c r="A97" s="16">
        <v>90</v>
      </c>
      <c r="B97" s="17" t="s">
        <v>258</v>
      </c>
      <c r="C97" s="18" t="s">
        <v>259</v>
      </c>
      <c r="D97" s="19" t="s">
        <v>260</v>
      </c>
      <c r="E97" s="17" t="s">
        <v>8</v>
      </c>
      <c r="F97" s="20">
        <f t="shared" si="2"/>
        <v>10</v>
      </c>
      <c r="G97" s="21">
        <v>10</v>
      </c>
      <c r="H97" s="22"/>
      <c r="I97" s="25">
        <v>5616.88</v>
      </c>
      <c r="J97" s="26">
        <f t="shared" si="3"/>
        <v>56168.800000000003</v>
      </c>
      <c r="K97" s="24" t="s">
        <v>399</v>
      </c>
      <c r="L97" s="24" t="s">
        <v>400</v>
      </c>
    </row>
    <row r="98" spans="1:12" ht="186.75" customHeight="1" x14ac:dyDescent="0.25">
      <c r="A98" s="16">
        <v>91</v>
      </c>
      <c r="B98" s="17" t="s">
        <v>261</v>
      </c>
      <c r="C98" s="18" t="s">
        <v>262</v>
      </c>
      <c r="D98" s="18" t="s">
        <v>263</v>
      </c>
      <c r="E98" s="17" t="s">
        <v>382</v>
      </c>
      <c r="F98" s="20">
        <f t="shared" si="2"/>
        <v>450</v>
      </c>
      <c r="G98" s="21">
        <v>450</v>
      </c>
      <c r="H98" s="22"/>
      <c r="I98" s="25">
        <v>900</v>
      </c>
      <c r="J98" s="26">
        <f t="shared" si="3"/>
        <v>405000</v>
      </c>
      <c r="K98" s="24" t="s">
        <v>399</v>
      </c>
      <c r="L98" s="24" t="s">
        <v>400</v>
      </c>
    </row>
    <row r="99" spans="1:12" ht="186.75" customHeight="1" x14ac:dyDescent="0.25">
      <c r="A99" s="16">
        <v>92</v>
      </c>
      <c r="B99" s="17" t="s">
        <v>264</v>
      </c>
      <c r="C99" s="18" t="s">
        <v>265</v>
      </c>
      <c r="D99" s="19" t="s">
        <v>266</v>
      </c>
      <c r="E99" s="17" t="s">
        <v>8</v>
      </c>
      <c r="F99" s="20">
        <f t="shared" si="2"/>
        <v>10</v>
      </c>
      <c r="G99" s="21">
        <v>10</v>
      </c>
      <c r="H99" s="22"/>
      <c r="I99" s="25">
        <v>37246.9</v>
      </c>
      <c r="J99" s="26">
        <f t="shared" si="3"/>
        <v>372469</v>
      </c>
      <c r="K99" s="24" t="s">
        <v>399</v>
      </c>
      <c r="L99" s="24" t="s">
        <v>400</v>
      </c>
    </row>
    <row r="100" spans="1:12" ht="186.75" customHeight="1" x14ac:dyDescent="0.25">
      <c r="A100" s="16">
        <v>93</v>
      </c>
      <c r="B100" s="17" t="s">
        <v>267</v>
      </c>
      <c r="C100" s="18" t="s">
        <v>268</v>
      </c>
      <c r="D100" s="19" t="s">
        <v>269</v>
      </c>
      <c r="E100" s="17" t="s">
        <v>14</v>
      </c>
      <c r="F100" s="20">
        <f t="shared" si="2"/>
        <v>50</v>
      </c>
      <c r="G100" s="21">
        <v>50</v>
      </c>
      <c r="H100" s="22"/>
      <c r="I100" s="25">
        <v>1091</v>
      </c>
      <c r="J100" s="26">
        <f t="shared" si="3"/>
        <v>54550</v>
      </c>
      <c r="K100" s="24" t="s">
        <v>399</v>
      </c>
      <c r="L100" s="24" t="s">
        <v>400</v>
      </c>
    </row>
    <row r="101" spans="1:12" ht="186.75" customHeight="1" x14ac:dyDescent="0.25">
      <c r="A101" s="16">
        <v>94</v>
      </c>
      <c r="B101" s="17" t="s">
        <v>270</v>
      </c>
      <c r="C101" s="18" t="s">
        <v>271</v>
      </c>
      <c r="D101" s="19" t="s">
        <v>272</v>
      </c>
      <c r="E101" s="17" t="s">
        <v>16</v>
      </c>
      <c r="F101" s="20">
        <f t="shared" si="2"/>
        <v>7000</v>
      </c>
      <c r="G101" s="21">
        <v>7000</v>
      </c>
      <c r="H101" s="22"/>
      <c r="I101" s="25">
        <v>60.82</v>
      </c>
      <c r="J101" s="26">
        <f t="shared" si="3"/>
        <v>425740</v>
      </c>
      <c r="K101" s="24" t="s">
        <v>399</v>
      </c>
      <c r="L101" s="24" t="s">
        <v>400</v>
      </c>
    </row>
    <row r="102" spans="1:12" ht="186.75" customHeight="1" x14ac:dyDescent="0.25">
      <c r="A102" s="16">
        <v>95</v>
      </c>
      <c r="B102" s="17" t="s">
        <v>273</v>
      </c>
      <c r="C102" s="18" t="s">
        <v>274</v>
      </c>
      <c r="D102" s="19" t="s">
        <v>275</v>
      </c>
      <c r="E102" s="17" t="s">
        <v>16</v>
      </c>
      <c r="F102" s="20">
        <f t="shared" si="2"/>
        <v>30</v>
      </c>
      <c r="G102" s="21">
        <v>30</v>
      </c>
      <c r="H102" s="22"/>
      <c r="I102" s="25">
        <v>44</v>
      </c>
      <c r="J102" s="26">
        <f t="shared" si="3"/>
        <v>1320</v>
      </c>
      <c r="K102" s="24" t="s">
        <v>399</v>
      </c>
      <c r="L102" s="24" t="s">
        <v>400</v>
      </c>
    </row>
    <row r="103" spans="1:12" ht="186.75" customHeight="1" x14ac:dyDescent="0.25">
      <c r="A103" s="16">
        <v>96</v>
      </c>
      <c r="B103" s="17" t="s">
        <v>276</v>
      </c>
      <c r="C103" s="18" t="s">
        <v>277</v>
      </c>
      <c r="D103" s="19" t="s">
        <v>278</v>
      </c>
      <c r="E103" s="17" t="s">
        <v>16</v>
      </c>
      <c r="F103" s="20">
        <f t="shared" si="2"/>
        <v>10</v>
      </c>
      <c r="G103" s="21">
        <v>10</v>
      </c>
      <c r="H103" s="22"/>
      <c r="I103" s="25">
        <v>34.92</v>
      </c>
      <c r="J103" s="26">
        <f t="shared" si="3"/>
        <v>349.20000000000005</v>
      </c>
      <c r="K103" s="24" t="s">
        <v>399</v>
      </c>
      <c r="L103" s="24" t="s">
        <v>400</v>
      </c>
    </row>
    <row r="104" spans="1:12" ht="186.75" customHeight="1" x14ac:dyDescent="0.25">
      <c r="A104" s="16">
        <v>97</v>
      </c>
      <c r="B104" s="17" t="s">
        <v>279</v>
      </c>
      <c r="C104" s="18" t="s">
        <v>280</v>
      </c>
      <c r="D104" s="19" t="s">
        <v>281</v>
      </c>
      <c r="E104" s="17" t="s">
        <v>8</v>
      </c>
      <c r="F104" s="20">
        <f t="shared" si="2"/>
        <v>11</v>
      </c>
      <c r="G104" s="21">
        <v>11</v>
      </c>
      <c r="H104" s="22"/>
      <c r="I104" s="25">
        <v>18.079999999999998</v>
      </c>
      <c r="J104" s="26">
        <f t="shared" si="3"/>
        <v>198.88</v>
      </c>
      <c r="K104" s="24" t="s">
        <v>399</v>
      </c>
      <c r="L104" s="24" t="s">
        <v>400</v>
      </c>
    </row>
    <row r="105" spans="1:12" ht="186.75" customHeight="1" x14ac:dyDescent="0.25">
      <c r="A105" s="16">
        <v>98</v>
      </c>
      <c r="B105" s="17" t="s">
        <v>282</v>
      </c>
      <c r="C105" s="18" t="s">
        <v>283</v>
      </c>
      <c r="D105" s="19" t="s">
        <v>284</v>
      </c>
      <c r="E105" s="17" t="s">
        <v>16</v>
      </c>
      <c r="F105" s="20">
        <f t="shared" si="2"/>
        <v>30</v>
      </c>
      <c r="G105" s="21">
        <v>30</v>
      </c>
      <c r="H105" s="22"/>
      <c r="I105" s="25">
        <v>2500</v>
      </c>
      <c r="J105" s="26">
        <f t="shared" si="3"/>
        <v>75000</v>
      </c>
      <c r="K105" s="24" t="s">
        <v>399</v>
      </c>
      <c r="L105" s="24" t="s">
        <v>400</v>
      </c>
    </row>
    <row r="106" spans="1:12" ht="186.75" customHeight="1" x14ac:dyDescent="0.25">
      <c r="A106" s="16">
        <v>99</v>
      </c>
      <c r="B106" s="17" t="s">
        <v>285</v>
      </c>
      <c r="C106" s="18" t="s">
        <v>286</v>
      </c>
      <c r="D106" s="19" t="s">
        <v>287</v>
      </c>
      <c r="E106" s="17" t="s">
        <v>14</v>
      </c>
      <c r="F106" s="20">
        <f t="shared" si="2"/>
        <v>200</v>
      </c>
      <c r="G106" s="21">
        <v>200</v>
      </c>
      <c r="H106" s="22"/>
      <c r="I106" s="25">
        <v>340</v>
      </c>
      <c r="J106" s="26">
        <f t="shared" si="3"/>
        <v>68000</v>
      </c>
      <c r="K106" s="24" t="s">
        <v>399</v>
      </c>
      <c r="L106" s="24" t="s">
        <v>400</v>
      </c>
    </row>
    <row r="107" spans="1:12" ht="186.75" customHeight="1" x14ac:dyDescent="0.25">
      <c r="A107" s="16">
        <v>100</v>
      </c>
      <c r="B107" s="17" t="s">
        <v>288</v>
      </c>
      <c r="C107" s="18" t="s">
        <v>289</v>
      </c>
      <c r="D107" s="18" t="s">
        <v>290</v>
      </c>
      <c r="E107" s="17" t="s">
        <v>20</v>
      </c>
      <c r="F107" s="20">
        <f t="shared" si="2"/>
        <v>22</v>
      </c>
      <c r="G107" s="21">
        <v>22</v>
      </c>
      <c r="H107" s="22"/>
      <c r="I107" s="25">
        <v>1720</v>
      </c>
      <c r="J107" s="26">
        <f t="shared" si="3"/>
        <v>37840</v>
      </c>
      <c r="K107" s="24" t="s">
        <v>399</v>
      </c>
      <c r="L107" s="24" t="s">
        <v>400</v>
      </c>
    </row>
    <row r="108" spans="1:12" ht="186.75" customHeight="1" x14ac:dyDescent="0.25">
      <c r="A108" s="16">
        <v>101</v>
      </c>
      <c r="B108" s="17" t="s">
        <v>291</v>
      </c>
      <c r="C108" s="18" t="s">
        <v>292</v>
      </c>
      <c r="D108" s="19" t="s">
        <v>293</v>
      </c>
      <c r="E108" s="17" t="s">
        <v>8</v>
      </c>
      <c r="F108" s="20">
        <f t="shared" si="2"/>
        <v>100</v>
      </c>
      <c r="G108" s="21">
        <v>100</v>
      </c>
      <c r="H108" s="22"/>
      <c r="I108" s="25">
        <v>220</v>
      </c>
      <c r="J108" s="26">
        <f t="shared" si="3"/>
        <v>22000</v>
      </c>
      <c r="K108" s="24" t="s">
        <v>399</v>
      </c>
      <c r="L108" s="24" t="s">
        <v>400</v>
      </c>
    </row>
    <row r="109" spans="1:12" ht="186.75" customHeight="1" x14ac:dyDescent="0.25">
      <c r="A109" s="16">
        <v>102</v>
      </c>
      <c r="B109" s="17" t="s">
        <v>294</v>
      </c>
      <c r="C109" s="18" t="s">
        <v>295</v>
      </c>
      <c r="D109" s="19" t="s">
        <v>296</v>
      </c>
      <c r="E109" s="17" t="s">
        <v>14</v>
      </c>
      <c r="F109" s="20">
        <f t="shared" si="2"/>
        <v>2700</v>
      </c>
      <c r="G109" s="21">
        <v>2700</v>
      </c>
      <c r="H109" s="22"/>
      <c r="I109" s="25">
        <v>216.05</v>
      </c>
      <c r="J109" s="26">
        <f t="shared" si="3"/>
        <v>583335</v>
      </c>
      <c r="K109" s="24" t="s">
        <v>399</v>
      </c>
      <c r="L109" s="24" t="s">
        <v>400</v>
      </c>
    </row>
    <row r="110" spans="1:12" ht="186.75" customHeight="1" x14ac:dyDescent="0.25">
      <c r="A110" s="16">
        <v>103</v>
      </c>
      <c r="B110" s="17" t="s">
        <v>297</v>
      </c>
      <c r="C110" s="18" t="s">
        <v>298</v>
      </c>
      <c r="D110" s="19" t="s">
        <v>19</v>
      </c>
      <c r="E110" s="17" t="s">
        <v>16</v>
      </c>
      <c r="F110" s="20">
        <f t="shared" si="2"/>
        <v>160</v>
      </c>
      <c r="G110" s="21">
        <v>160</v>
      </c>
      <c r="H110" s="22"/>
      <c r="I110" s="25">
        <v>14.93</v>
      </c>
      <c r="J110" s="26">
        <f t="shared" si="3"/>
        <v>2388.8000000000002</v>
      </c>
      <c r="K110" s="24" t="s">
        <v>399</v>
      </c>
      <c r="L110" s="24" t="s">
        <v>400</v>
      </c>
    </row>
    <row r="111" spans="1:12" ht="186.75" customHeight="1" x14ac:dyDescent="0.25">
      <c r="A111" s="16">
        <v>104</v>
      </c>
      <c r="B111" s="17" t="s">
        <v>299</v>
      </c>
      <c r="C111" s="18" t="s">
        <v>300</v>
      </c>
      <c r="D111" s="18" t="s">
        <v>301</v>
      </c>
      <c r="E111" s="17" t="s">
        <v>16</v>
      </c>
      <c r="F111" s="20">
        <f t="shared" si="2"/>
        <v>460</v>
      </c>
      <c r="G111" s="21">
        <v>460</v>
      </c>
      <c r="H111" s="22"/>
      <c r="I111" s="25">
        <v>29.17</v>
      </c>
      <c r="J111" s="26">
        <f t="shared" si="3"/>
        <v>13418.2</v>
      </c>
      <c r="K111" s="24" t="s">
        <v>399</v>
      </c>
      <c r="L111" s="24" t="s">
        <v>400</v>
      </c>
    </row>
    <row r="112" spans="1:12" ht="186.75" customHeight="1" x14ac:dyDescent="0.25">
      <c r="A112" s="16">
        <v>105</v>
      </c>
      <c r="B112" s="17" t="s">
        <v>302</v>
      </c>
      <c r="C112" s="18" t="s">
        <v>303</v>
      </c>
      <c r="D112" s="19" t="s">
        <v>304</v>
      </c>
      <c r="E112" s="17" t="s">
        <v>16</v>
      </c>
      <c r="F112" s="20">
        <f t="shared" si="2"/>
        <v>200</v>
      </c>
      <c r="G112" s="21">
        <v>200</v>
      </c>
      <c r="H112" s="22"/>
      <c r="I112" s="25">
        <v>76.75</v>
      </c>
      <c r="J112" s="26">
        <f t="shared" si="3"/>
        <v>15350</v>
      </c>
      <c r="K112" s="24" t="s">
        <v>399</v>
      </c>
      <c r="L112" s="24" t="s">
        <v>400</v>
      </c>
    </row>
    <row r="113" spans="1:12" ht="186.75" customHeight="1" x14ac:dyDescent="0.25">
      <c r="A113" s="16">
        <v>106</v>
      </c>
      <c r="B113" s="17" t="s">
        <v>305</v>
      </c>
      <c r="C113" s="18" t="s">
        <v>306</v>
      </c>
      <c r="D113" s="19" t="s">
        <v>307</v>
      </c>
      <c r="E113" s="17" t="s">
        <v>14</v>
      </c>
      <c r="F113" s="20">
        <f t="shared" si="2"/>
        <v>1000</v>
      </c>
      <c r="G113" s="21">
        <v>1000</v>
      </c>
      <c r="H113" s="22"/>
      <c r="I113" s="25">
        <v>2000</v>
      </c>
      <c r="J113" s="26">
        <f t="shared" si="3"/>
        <v>2000000</v>
      </c>
      <c r="K113" s="24" t="s">
        <v>399</v>
      </c>
      <c r="L113" s="24" t="s">
        <v>400</v>
      </c>
    </row>
    <row r="114" spans="1:12" ht="186.75" customHeight="1" x14ac:dyDescent="0.25">
      <c r="A114" s="16">
        <v>107</v>
      </c>
      <c r="B114" s="17" t="s">
        <v>308</v>
      </c>
      <c r="C114" s="18" t="s">
        <v>306</v>
      </c>
      <c r="D114" s="19" t="s">
        <v>309</v>
      </c>
      <c r="E114" s="17" t="s">
        <v>14</v>
      </c>
      <c r="F114" s="20">
        <f t="shared" si="2"/>
        <v>50</v>
      </c>
      <c r="G114" s="21">
        <v>50</v>
      </c>
      <c r="H114" s="22"/>
      <c r="I114" s="25">
        <v>997.5</v>
      </c>
      <c r="J114" s="26">
        <f t="shared" si="3"/>
        <v>49875</v>
      </c>
      <c r="K114" s="24" t="s">
        <v>399</v>
      </c>
      <c r="L114" s="24" t="s">
        <v>400</v>
      </c>
    </row>
    <row r="115" spans="1:12" ht="186.75" customHeight="1" x14ac:dyDescent="0.25">
      <c r="A115" s="16">
        <v>108</v>
      </c>
      <c r="B115" s="17" t="s">
        <v>310</v>
      </c>
      <c r="C115" s="18" t="s">
        <v>311</v>
      </c>
      <c r="D115" s="19" t="s">
        <v>312</v>
      </c>
      <c r="E115" s="17" t="s">
        <v>8</v>
      </c>
      <c r="F115" s="20">
        <f t="shared" si="2"/>
        <v>50</v>
      </c>
      <c r="G115" s="21">
        <v>50</v>
      </c>
      <c r="H115" s="22"/>
      <c r="I115" s="25">
        <v>174.8</v>
      </c>
      <c r="J115" s="26">
        <f t="shared" si="3"/>
        <v>8740</v>
      </c>
      <c r="K115" s="24" t="s">
        <v>399</v>
      </c>
      <c r="L115" s="24" t="s">
        <v>400</v>
      </c>
    </row>
    <row r="116" spans="1:12" ht="186.75" customHeight="1" x14ac:dyDescent="0.25">
      <c r="A116" s="16">
        <v>109</v>
      </c>
      <c r="B116" s="17" t="s">
        <v>313</v>
      </c>
      <c r="C116" s="18" t="s">
        <v>311</v>
      </c>
      <c r="D116" s="19" t="s">
        <v>314</v>
      </c>
      <c r="E116" s="17" t="s">
        <v>8</v>
      </c>
      <c r="F116" s="20">
        <f t="shared" si="2"/>
        <v>50</v>
      </c>
      <c r="G116" s="21">
        <v>50</v>
      </c>
      <c r="H116" s="22"/>
      <c r="I116" s="25">
        <v>231.76</v>
      </c>
      <c r="J116" s="26">
        <f t="shared" si="3"/>
        <v>11588</v>
      </c>
      <c r="K116" s="24" t="s">
        <v>399</v>
      </c>
      <c r="L116" s="24" t="s">
        <v>400</v>
      </c>
    </row>
    <row r="117" spans="1:12" ht="186.75" customHeight="1" x14ac:dyDescent="0.25">
      <c r="A117" s="16">
        <v>110</v>
      </c>
      <c r="B117" s="17" t="s">
        <v>315</v>
      </c>
      <c r="C117" s="18" t="s">
        <v>316</v>
      </c>
      <c r="D117" s="19" t="s">
        <v>317</v>
      </c>
      <c r="E117" s="17" t="s">
        <v>8</v>
      </c>
      <c r="F117" s="20">
        <f t="shared" si="2"/>
        <v>30</v>
      </c>
      <c r="G117" s="21">
        <v>30</v>
      </c>
      <c r="H117" s="22"/>
      <c r="I117" s="25">
        <v>395.62</v>
      </c>
      <c r="J117" s="26">
        <f t="shared" si="3"/>
        <v>11868.6</v>
      </c>
      <c r="K117" s="24" t="s">
        <v>399</v>
      </c>
      <c r="L117" s="24" t="s">
        <v>400</v>
      </c>
    </row>
    <row r="118" spans="1:12" ht="186.75" customHeight="1" x14ac:dyDescent="0.25">
      <c r="A118" s="16">
        <v>111</v>
      </c>
      <c r="B118" s="17" t="s">
        <v>318</v>
      </c>
      <c r="C118" s="18" t="s">
        <v>319</v>
      </c>
      <c r="D118" s="19" t="s">
        <v>320</v>
      </c>
      <c r="E118" s="17" t="s">
        <v>8</v>
      </c>
      <c r="F118" s="20">
        <f t="shared" si="2"/>
        <v>10</v>
      </c>
      <c r="G118" s="21">
        <v>10</v>
      </c>
      <c r="H118" s="22"/>
      <c r="I118" s="25">
        <v>114132</v>
      </c>
      <c r="J118" s="26">
        <f t="shared" si="3"/>
        <v>1141320</v>
      </c>
      <c r="K118" s="24" t="s">
        <v>399</v>
      </c>
      <c r="L118" s="24" t="s">
        <v>400</v>
      </c>
    </row>
    <row r="119" spans="1:12" ht="186.75" customHeight="1" x14ac:dyDescent="0.25">
      <c r="A119" s="16">
        <v>112</v>
      </c>
      <c r="B119" s="17" t="s">
        <v>321</v>
      </c>
      <c r="C119" s="18" t="s">
        <v>322</v>
      </c>
      <c r="D119" s="19" t="s">
        <v>323</v>
      </c>
      <c r="E119" s="17" t="s">
        <v>8</v>
      </c>
      <c r="F119" s="20">
        <f t="shared" si="2"/>
        <v>1</v>
      </c>
      <c r="G119" s="21">
        <v>1</v>
      </c>
      <c r="H119" s="22"/>
      <c r="I119" s="25">
        <v>110.26</v>
      </c>
      <c r="J119" s="26">
        <f t="shared" si="3"/>
        <v>110.26</v>
      </c>
      <c r="K119" s="24" t="s">
        <v>399</v>
      </c>
      <c r="L119" s="24" t="s">
        <v>400</v>
      </c>
    </row>
    <row r="120" spans="1:12" ht="186.75" customHeight="1" x14ac:dyDescent="0.25">
      <c r="A120" s="16">
        <v>113</v>
      </c>
      <c r="B120" s="17" t="s">
        <v>324</v>
      </c>
      <c r="C120" s="18" t="s">
        <v>325</v>
      </c>
      <c r="D120" s="19" t="s">
        <v>326</v>
      </c>
      <c r="E120" s="17" t="s">
        <v>8</v>
      </c>
      <c r="F120" s="20">
        <f t="shared" si="2"/>
        <v>120</v>
      </c>
      <c r="G120" s="21">
        <v>120</v>
      </c>
      <c r="H120" s="22"/>
      <c r="I120" s="25">
        <v>279.87</v>
      </c>
      <c r="J120" s="26">
        <f t="shared" si="3"/>
        <v>33584.400000000001</v>
      </c>
      <c r="K120" s="24" t="s">
        <v>399</v>
      </c>
      <c r="L120" s="24" t="s">
        <v>400</v>
      </c>
    </row>
    <row r="121" spans="1:12" ht="186.75" customHeight="1" x14ac:dyDescent="0.25">
      <c r="A121" s="16">
        <v>114</v>
      </c>
      <c r="B121" s="17" t="s">
        <v>327</v>
      </c>
      <c r="C121" s="18" t="s">
        <v>32</v>
      </c>
      <c r="D121" s="18" t="s">
        <v>328</v>
      </c>
      <c r="E121" s="17" t="s">
        <v>8</v>
      </c>
      <c r="F121" s="20">
        <f t="shared" si="2"/>
        <v>63</v>
      </c>
      <c r="G121" s="21">
        <v>63</v>
      </c>
      <c r="H121" s="22"/>
      <c r="I121" s="25">
        <v>157.09</v>
      </c>
      <c r="J121" s="26">
        <f t="shared" si="3"/>
        <v>9896.67</v>
      </c>
      <c r="K121" s="24" t="s">
        <v>399</v>
      </c>
      <c r="L121" s="24" t="s">
        <v>400</v>
      </c>
    </row>
    <row r="122" spans="1:12" ht="186.75" customHeight="1" x14ac:dyDescent="0.25">
      <c r="A122" s="16">
        <v>115</v>
      </c>
      <c r="B122" s="17" t="s">
        <v>329</v>
      </c>
      <c r="C122" s="18" t="s">
        <v>330</v>
      </c>
      <c r="D122" s="19" t="s">
        <v>331</v>
      </c>
      <c r="E122" s="17" t="s">
        <v>8</v>
      </c>
      <c r="F122" s="20">
        <f t="shared" si="2"/>
        <v>85</v>
      </c>
      <c r="G122" s="21">
        <v>85</v>
      </c>
      <c r="H122" s="22"/>
      <c r="I122" s="25">
        <v>433.93</v>
      </c>
      <c r="J122" s="26">
        <f t="shared" si="3"/>
        <v>36884.050000000003</v>
      </c>
      <c r="K122" s="24" t="s">
        <v>399</v>
      </c>
      <c r="L122" s="24" t="s">
        <v>400</v>
      </c>
    </row>
    <row r="123" spans="1:12" ht="186.75" customHeight="1" x14ac:dyDescent="0.25">
      <c r="A123" s="16">
        <v>116</v>
      </c>
      <c r="B123" s="17" t="s">
        <v>332</v>
      </c>
      <c r="C123" s="18" t="s">
        <v>330</v>
      </c>
      <c r="D123" s="19" t="s">
        <v>333</v>
      </c>
      <c r="E123" s="17" t="s">
        <v>8</v>
      </c>
      <c r="F123" s="20">
        <f t="shared" ref="F123:F142" si="4">G123+H123</f>
        <v>71</v>
      </c>
      <c r="G123" s="21">
        <v>71</v>
      </c>
      <c r="H123" s="22"/>
      <c r="I123" s="25">
        <v>761.96</v>
      </c>
      <c r="J123" s="26">
        <f t="shared" ref="J123:J142" si="5">I123*F123</f>
        <v>54099.16</v>
      </c>
      <c r="K123" s="24" t="s">
        <v>399</v>
      </c>
      <c r="L123" s="24" t="s">
        <v>400</v>
      </c>
    </row>
    <row r="124" spans="1:12" ht="186.75" customHeight="1" x14ac:dyDescent="0.25">
      <c r="A124" s="16">
        <v>117</v>
      </c>
      <c r="B124" s="17" t="s">
        <v>334</v>
      </c>
      <c r="C124" s="18" t="s">
        <v>335</v>
      </c>
      <c r="D124" s="19" t="s">
        <v>336</v>
      </c>
      <c r="E124" s="17" t="s">
        <v>8</v>
      </c>
      <c r="F124" s="20">
        <f t="shared" si="4"/>
        <v>50</v>
      </c>
      <c r="G124" s="21">
        <v>50</v>
      </c>
      <c r="H124" s="22"/>
      <c r="I124" s="25">
        <v>577.70000000000005</v>
      </c>
      <c r="J124" s="26">
        <f t="shared" si="5"/>
        <v>28885.000000000004</v>
      </c>
      <c r="K124" s="24" t="s">
        <v>399</v>
      </c>
      <c r="L124" s="24" t="s">
        <v>400</v>
      </c>
    </row>
    <row r="125" spans="1:12" ht="186.75" customHeight="1" x14ac:dyDescent="0.25">
      <c r="A125" s="16">
        <v>118</v>
      </c>
      <c r="B125" s="17" t="s">
        <v>337</v>
      </c>
      <c r="C125" s="18" t="s">
        <v>338</v>
      </c>
      <c r="D125" s="18" t="s">
        <v>339</v>
      </c>
      <c r="E125" s="17" t="s">
        <v>8</v>
      </c>
      <c r="F125" s="20">
        <f t="shared" si="4"/>
        <v>300</v>
      </c>
      <c r="G125" s="21">
        <v>300</v>
      </c>
      <c r="H125" s="22"/>
      <c r="I125" s="25">
        <v>2294.21</v>
      </c>
      <c r="J125" s="26">
        <f t="shared" si="5"/>
        <v>688263</v>
      </c>
      <c r="K125" s="24" t="s">
        <v>399</v>
      </c>
      <c r="L125" s="24" t="s">
        <v>400</v>
      </c>
    </row>
    <row r="126" spans="1:12" ht="186.75" customHeight="1" x14ac:dyDescent="0.25">
      <c r="A126" s="16">
        <v>119</v>
      </c>
      <c r="B126" s="17" t="s">
        <v>340</v>
      </c>
      <c r="C126" s="18" t="s">
        <v>135</v>
      </c>
      <c r="D126" s="19" t="s">
        <v>341</v>
      </c>
      <c r="E126" s="17" t="s">
        <v>20</v>
      </c>
      <c r="F126" s="20">
        <f t="shared" si="4"/>
        <v>730</v>
      </c>
      <c r="G126" s="21">
        <v>730</v>
      </c>
      <c r="H126" s="22"/>
      <c r="I126" s="25">
        <v>1468.08</v>
      </c>
      <c r="J126" s="26">
        <f t="shared" si="5"/>
        <v>1071698.3999999999</v>
      </c>
      <c r="K126" s="24" t="s">
        <v>399</v>
      </c>
      <c r="L126" s="24" t="s">
        <v>400</v>
      </c>
    </row>
    <row r="127" spans="1:12" ht="186.75" customHeight="1" x14ac:dyDescent="0.25">
      <c r="A127" s="16">
        <v>120</v>
      </c>
      <c r="B127" s="17" t="s">
        <v>342</v>
      </c>
      <c r="C127" s="18" t="s">
        <v>322</v>
      </c>
      <c r="D127" s="19" t="s">
        <v>343</v>
      </c>
      <c r="E127" s="17" t="s">
        <v>8</v>
      </c>
      <c r="F127" s="20">
        <f t="shared" si="4"/>
        <v>50</v>
      </c>
      <c r="G127" s="21">
        <v>50</v>
      </c>
      <c r="H127" s="22"/>
      <c r="I127" s="25">
        <v>369.91</v>
      </c>
      <c r="J127" s="26">
        <f t="shared" si="5"/>
        <v>18495.5</v>
      </c>
      <c r="K127" s="24" t="s">
        <v>399</v>
      </c>
      <c r="L127" s="24" t="s">
        <v>400</v>
      </c>
    </row>
    <row r="128" spans="1:12" ht="186.75" customHeight="1" x14ac:dyDescent="0.25">
      <c r="A128" s="16">
        <v>121</v>
      </c>
      <c r="B128" s="17" t="s">
        <v>344</v>
      </c>
      <c r="C128" s="18" t="s">
        <v>345</v>
      </c>
      <c r="D128" s="19" t="s">
        <v>346</v>
      </c>
      <c r="E128" s="17" t="s">
        <v>14</v>
      </c>
      <c r="F128" s="20">
        <f t="shared" si="4"/>
        <v>30</v>
      </c>
      <c r="G128" s="21">
        <v>30</v>
      </c>
      <c r="H128" s="22"/>
      <c r="I128" s="25">
        <v>290</v>
      </c>
      <c r="J128" s="26">
        <f t="shared" si="5"/>
        <v>8700</v>
      </c>
      <c r="K128" s="24" t="s">
        <v>399</v>
      </c>
      <c r="L128" s="24" t="s">
        <v>400</v>
      </c>
    </row>
    <row r="129" spans="1:12" ht="186.75" customHeight="1" x14ac:dyDescent="0.25">
      <c r="A129" s="16">
        <v>122</v>
      </c>
      <c r="B129" s="17" t="s">
        <v>347</v>
      </c>
      <c r="C129" s="18" t="s">
        <v>348</v>
      </c>
      <c r="D129" s="18" t="s">
        <v>349</v>
      </c>
      <c r="E129" s="17" t="s">
        <v>14</v>
      </c>
      <c r="F129" s="20">
        <f t="shared" si="4"/>
        <v>2210</v>
      </c>
      <c r="G129" s="21">
        <v>2210</v>
      </c>
      <c r="H129" s="22"/>
      <c r="I129" s="25">
        <v>22.94</v>
      </c>
      <c r="J129" s="26">
        <f t="shared" si="5"/>
        <v>50697.4</v>
      </c>
      <c r="K129" s="24" t="s">
        <v>399</v>
      </c>
      <c r="L129" s="24" t="s">
        <v>400</v>
      </c>
    </row>
    <row r="130" spans="1:12" ht="186.75" customHeight="1" x14ac:dyDescent="0.25">
      <c r="A130" s="16">
        <v>123</v>
      </c>
      <c r="B130" s="17" t="s">
        <v>350</v>
      </c>
      <c r="C130" s="18" t="s">
        <v>348</v>
      </c>
      <c r="D130" s="18" t="s">
        <v>351</v>
      </c>
      <c r="E130" s="17" t="s">
        <v>8</v>
      </c>
      <c r="F130" s="20">
        <f t="shared" si="4"/>
        <v>2603</v>
      </c>
      <c r="G130" s="21">
        <v>2603</v>
      </c>
      <c r="H130" s="22"/>
      <c r="I130" s="25">
        <v>275</v>
      </c>
      <c r="J130" s="26">
        <f t="shared" si="5"/>
        <v>715825</v>
      </c>
      <c r="K130" s="24" t="s">
        <v>399</v>
      </c>
      <c r="L130" s="24" t="s">
        <v>400</v>
      </c>
    </row>
    <row r="131" spans="1:12" ht="186.75" customHeight="1" x14ac:dyDescent="0.25">
      <c r="A131" s="16">
        <v>124</v>
      </c>
      <c r="B131" s="17" t="s">
        <v>352</v>
      </c>
      <c r="C131" s="18" t="s">
        <v>353</v>
      </c>
      <c r="D131" s="19" t="s">
        <v>354</v>
      </c>
      <c r="E131" s="17" t="s">
        <v>11</v>
      </c>
      <c r="F131" s="20">
        <f t="shared" si="4"/>
        <v>700</v>
      </c>
      <c r="G131" s="21">
        <v>700</v>
      </c>
      <c r="H131" s="22"/>
      <c r="I131" s="25">
        <v>719</v>
      </c>
      <c r="J131" s="26">
        <f t="shared" si="5"/>
        <v>503300</v>
      </c>
      <c r="K131" s="24" t="s">
        <v>399</v>
      </c>
      <c r="L131" s="24" t="s">
        <v>400</v>
      </c>
    </row>
    <row r="132" spans="1:12" ht="186.75" customHeight="1" x14ac:dyDescent="0.25">
      <c r="A132" s="16">
        <v>125</v>
      </c>
      <c r="B132" s="17" t="s">
        <v>355</v>
      </c>
      <c r="C132" s="18" t="s">
        <v>356</v>
      </c>
      <c r="D132" s="18" t="s">
        <v>357</v>
      </c>
      <c r="E132" s="17" t="s">
        <v>8</v>
      </c>
      <c r="F132" s="20">
        <f t="shared" si="4"/>
        <v>144</v>
      </c>
      <c r="G132" s="21">
        <v>144</v>
      </c>
      <c r="H132" s="22"/>
      <c r="I132" s="25">
        <v>835</v>
      </c>
      <c r="J132" s="26">
        <f t="shared" si="5"/>
        <v>120240</v>
      </c>
      <c r="K132" s="24" t="s">
        <v>399</v>
      </c>
      <c r="L132" s="24" t="s">
        <v>400</v>
      </c>
    </row>
    <row r="133" spans="1:12" ht="186.75" customHeight="1" x14ac:dyDescent="0.25">
      <c r="A133" s="16">
        <v>126</v>
      </c>
      <c r="B133" s="17" t="s">
        <v>358</v>
      </c>
      <c r="C133" s="18" t="s">
        <v>359</v>
      </c>
      <c r="D133" s="19" t="s">
        <v>360</v>
      </c>
      <c r="E133" s="17" t="s">
        <v>383</v>
      </c>
      <c r="F133" s="20">
        <f t="shared" si="4"/>
        <v>50</v>
      </c>
      <c r="G133" s="21">
        <v>50</v>
      </c>
      <c r="H133" s="22"/>
      <c r="I133" s="25">
        <v>85000</v>
      </c>
      <c r="J133" s="26">
        <f t="shared" si="5"/>
        <v>4250000</v>
      </c>
      <c r="K133" s="24" t="s">
        <v>399</v>
      </c>
      <c r="L133" s="24" t="s">
        <v>400</v>
      </c>
    </row>
    <row r="134" spans="1:12" ht="186.75" customHeight="1" x14ac:dyDescent="0.25">
      <c r="A134" s="16">
        <v>127</v>
      </c>
      <c r="B134" s="17" t="s">
        <v>361</v>
      </c>
      <c r="C134" s="18" t="s">
        <v>362</v>
      </c>
      <c r="D134" s="19" t="s">
        <v>363</v>
      </c>
      <c r="E134" s="17" t="s">
        <v>8</v>
      </c>
      <c r="F134" s="20">
        <f t="shared" si="4"/>
        <v>10</v>
      </c>
      <c r="G134" s="21">
        <v>10</v>
      </c>
      <c r="H134" s="22"/>
      <c r="I134" s="25">
        <v>122457</v>
      </c>
      <c r="J134" s="26">
        <f t="shared" si="5"/>
        <v>1224570</v>
      </c>
      <c r="K134" s="24" t="s">
        <v>399</v>
      </c>
      <c r="L134" s="24" t="s">
        <v>400</v>
      </c>
    </row>
    <row r="135" spans="1:12" ht="186.75" customHeight="1" x14ac:dyDescent="0.25">
      <c r="A135" s="16">
        <v>128</v>
      </c>
      <c r="B135" s="17" t="s">
        <v>364</v>
      </c>
      <c r="C135" s="18" t="s">
        <v>292</v>
      </c>
      <c r="D135" s="19" t="s">
        <v>365</v>
      </c>
      <c r="E135" s="17" t="s">
        <v>384</v>
      </c>
      <c r="F135" s="20">
        <f t="shared" si="4"/>
        <v>10</v>
      </c>
      <c r="G135" s="21">
        <v>10</v>
      </c>
      <c r="H135" s="22"/>
      <c r="I135" s="25">
        <v>220</v>
      </c>
      <c r="J135" s="26">
        <f t="shared" si="5"/>
        <v>2200</v>
      </c>
      <c r="K135" s="24" t="s">
        <v>399</v>
      </c>
      <c r="L135" s="24" t="s">
        <v>400</v>
      </c>
    </row>
    <row r="136" spans="1:12" ht="186.75" customHeight="1" x14ac:dyDescent="0.25">
      <c r="A136" s="16">
        <v>129</v>
      </c>
      <c r="B136" s="17" t="s">
        <v>366</v>
      </c>
      <c r="C136" s="18" t="s">
        <v>367</v>
      </c>
      <c r="D136" s="18" t="s">
        <v>368</v>
      </c>
      <c r="E136" s="17" t="s">
        <v>8</v>
      </c>
      <c r="F136" s="20">
        <f t="shared" si="4"/>
        <v>300</v>
      </c>
      <c r="G136" s="21">
        <v>300</v>
      </c>
      <c r="H136" s="22"/>
      <c r="I136" s="25">
        <v>4500</v>
      </c>
      <c r="J136" s="26">
        <f t="shared" si="5"/>
        <v>1350000</v>
      </c>
      <c r="K136" s="24" t="s">
        <v>399</v>
      </c>
      <c r="L136" s="24" t="s">
        <v>400</v>
      </c>
    </row>
    <row r="137" spans="1:12" ht="186.75" customHeight="1" x14ac:dyDescent="0.25">
      <c r="A137" s="16">
        <v>130</v>
      </c>
      <c r="B137" s="17" t="s">
        <v>369</v>
      </c>
      <c r="C137" s="18" t="s">
        <v>370</v>
      </c>
      <c r="D137" s="18" t="s">
        <v>371</v>
      </c>
      <c r="E137" s="17" t="s">
        <v>14</v>
      </c>
      <c r="F137" s="20">
        <f t="shared" si="4"/>
        <v>400</v>
      </c>
      <c r="G137" s="21">
        <v>400</v>
      </c>
      <c r="H137" s="22"/>
      <c r="I137" s="25">
        <v>3500</v>
      </c>
      <c r="J137" s="26">
        <f t="shared" si="5"/>
        <v>1400000</v>
      </c>
      <c r="K137" s="24" t="s">
        <v>399</v>
      </c>
      <c r="L137" s="24" t="s">
        <v>400</v>
      </c>
    </row>
    <row r="138" spans="1:12" ht="186.75" customHeight="1" x14ac:dyDescent="0.25">
      <c r="A138" s="16">
        <v>131</v>
      </c>
      <c r="B138" s="17" t="s">
        <v>391</v>
      </c>
      <c r="C138" s="18" t="s">
        <v>372</v>
      </c>
      <c r="D138" s="19" t="s">
        <v>373</v>
      </c>
      <c r="E138" s="17" t="s">
        <v>385</v>
      </c>
      <c r="F138" s="20">
        <f t="shared" si="4"/>
        <v>100</v>
      </c>
      <c r="G138" s="21">
        <v>100</v>
      </c>
      <c r="H138" s="22"/>
      <c r="I138" s="25">
        <v>4907.1000000000004</v>
      </c>
      <c r="J138" s="26">
        <f t="shared" si="5"/>
        <v>490710.00000000006</v>
      </c>
      <c r="K138" s="24" t="s">
        <v>399</v>
      </c>
      <c r="L138" s="24" t="s">
        <v>400</v>
      </c>
    </row>
    <row r="139" spans="1:12" ht="186.75" customHeight="1" x14ac:dyDescent="0.25">
      <c r="A139" s="16">
        <v>132</v>
      </c>
      <c r="B139" s="17" t="s">
        <v>374</v>
      </c>
      <c r="C139" s="18" t="s">
        <v>154</v>
      </c>
      <c r="D139" s="18" t="s">
        <v>375</v>
      </c>
      <c r="E139" s="17" t="s">
        <v>8</v>
      </c>
      <c r="F139" s="20">
        <f t="shared" si="4"/>
        <v>220</v>
      </c>
      <c r="G139" s="21">
        <v>220</v>
      </c>
      <c r="H139" s="22"/>
      <c r="I139" s="25">
        <v>84.36</v>
      </c>
      <c r="J139" s="26">
        <f t="shared" si="5"/>
        <v>18559.2</v>
      </c>
      <c r="K139" s="24" t="s">
        <v>399</v>
      </c>
      <c r="L139" s="24" t="s">
        <v>400</v>
      </c>
    </row>
    <row r="140" spans="1:12" ht="186.75" customHeight="1" x14ac:dyDescent="0.25">
      <c r="A140" s="16">
        <v>133</v>
      </c>
      <c r="B140" s="17" t="s">
        <v>392</v>
      </c>
      <c r="C140" s="18" t="s">
        <v>376</v>
      </c>
      <c r="D140" s="18" t="s">
        <v>377</v>
      </c>
      <c r="E140" s="17" t="s">
        <v>8</v>
      </c>
      <c r="F140" s="20">
        <f t="shared" si="4"/>
        <v>36</v>
      </c>
      <c r="G140" s="21">
        <v>36</v>
      </c>
      <c r="H140" s="22"/>
      <c r="I140" s="25">
        <v>595</v>
      </c>
      <c r="J140" s="26">
        <f t="shared" si="5"/>
        <v>21420</v>
      </c>
      <c r="K140" s="24" t="s">
        <v>399</v>
      </c>
      <c r="L140" s="24" t="s">
        <v>400</v>
      </c>
    </row>
    <row r="141" spans="1:12" ht="186.75" customHeight="1" x14ac:dyDescent="0.25">
      <c r="A141" s="16">
        <v>134</v>
      </c>
      <c r="B141" s="17" t="s">
        <v>393</v>
      </c>
      <c r="C141" s="18" t="s">
        <v>378</v>
      </c>
      <c r="D141" s="18" t="s">
        <v>379</v>
      </c>
      <c r="E141" s="17" t="s">
        <v>8</v>
      </c>
      <c r="F141" s="20">
        <f t="shared" si="4"/>
        <v>180</v>
      </c>
      <c r="G141" s="21">
        <v>180</v>
      </c>
      <c r="H141" s="22"/>
      <c r="I141" s="25">
        <v>714</v>
      </c>
      <c r="J141" s="26">
        <f t="shared" si="5"/>
        <v>128520</v>
      </c>
      <c r="K141" s="24" t="s">
        <v>399</v>
      </c>
      <c r="L141" s="24" t="s">
        <v>400</v>
      </c>
    </row>
    <row r="142" spans="1:12" ht="186.75" customHeight="1" x14ac:dyDescent="0.25">
      <c r="A142" s="16">
        <v>135</v>
      </c>
      <c r="B142" s="17" t="s">
        <v>394</v>
      </c>
      <c r="C142" s="18" t="s">
        <v>380</v>
      </c>
      <c r="D142" s="19" t="s">
        <v>381</v>
      </c>
      <c r="E142" s="17" t="s">
        <v>8</v>
      </c>
      <c r="F142" s="20">
        <f t="shared" si="4"/>
        <v>100</v>
      </c>
      <c r="G142" s="21">
        <v>100</v>
      </c>
      <c r="H142" s="22"/>
      <c r="I142" s="25">
        <v>466</v>
      </c>
      <c r="J142" s="26">
        <f t="shared" si="5"/>
        <v>46600</v>
      </c>
      <c r="K142" s="24" t="s">
        <v>399</v>
      </c>
      <c r="L142" s="24" t="s">
        <v>400</v>
      </c>
    </row>
    <row r="143" spans="1:12" ht="24.75" customHeight="1" x14ac:dyDescent="0.25">
      <c r="A143" s="4"/>
      <c r="B143" s="5"/>
      <c r="C143" s="9"/>
      <c r="D143" s="9"/>
      <c r="E143" s="5"/>
      <c r="F143" s="6"/>
      <c r="G143" s="6"/>
      <c r="H143" s="6"/>
      <c r="I143" s="7"/>
      <c r="J143" s="8"/>
      <c r="K143" s="3"/>
      <c r="L143" s="3"/>
    </row>
    <row r="144" spans="1:12" x14ac:dyDescent="0.25">
      <c r="K144" s="3"/>
      <c r="L144" s="3"/>
    </row>
    <row r="145" spans="11:12" x14ac:dyDescent="0.25">
      <c r="K145" s="3"/>
      <c r="L145" s="3"/>
    </row>
    <row r="146" spans="11:12" x14ac:dyDescent="0.25">
      <c r="K146" s="3"/>
      <c r="L146" s="3"/>
    </row>
    <row r="147" spans="11:12" x14ac:dyDescent="0.25">
      <c r="K147" s="3"/>
      <c r="L147" s="3"/>
    </row>
    <row r="148" spans="11:12" x14ac:dyDescent="0.25">
      <c r="K148" s="3"/>
      <c r="L148" s="3"/>
    </row>
    <row r="149" spans="11:12" x14ac:dyDescent="0.25">
      <c r="K149" s="3"/>
      <c r="L149" s="3"/>
    </row>
    <row r="150" spans="11:12" x14ac:dyDescent="0.25">
      <c r="K150" s="3"/>
      <c r="L150" s="3"/>
    </row>
    <row r="151" spans="11:12" x14ac:dyDescent="0.25">
      <c r="K151" s="3"/>
      <c r="L151" s="3"/>
    </row>
    <row r="152" spans="11:12" x14ac:dyDescent="0.25">
      <c r="K152" s="3"/>
      <c r="L152" s="3"/>
    </row>
    <row r="153" spans="11:12" x14ac:dyDescent="0.25">
      <c r="K153" s="3"/>
      <c r="L153" s="3"/>
    </row>
    <row r="154" spans="11:12" x14ac:dyDescent="0.25">
      <c r="K154" s="3"/>
      <c r="L154" s="3"/>
    </row>
    <row r="155" spans="11:12" x14ac:dyDescent="0.25">
      <c r="K155" s="3"/>
      <c r="L155" s="3"/>
    </row>
    <row r="156" spans="11:12" x14ac:dyDescent="0.25">
      <c r="K156" s="3"/>
      <c r="L156" s="3"/>
    </row>
    <row r="157" spans="11:12" x14ac:dyDescent="0.25">
      <c r="K157" s="3"/>
      <c r="L157" s="3"/>
    </row>
    <row r="158" spans="11:12" x14ac:dyDescent="0.25">
      <c r="K158" s="3"/>
      <c r="L158" s="3"/>
    </row>
    <row r="159" spans="11:12" x14ac:dyDescent="0.25">
      <c r="K159" s="3"/>
      <c r="L159" s="3"/>
    </row>
    <row r="160" spans="11:12" x14ac:dyDescent="0.25">
      <c r="K160" s="3"/>
      <c r="L160" s="3"/>
    </row>
    <row r="161" spans="11:12" x14ac:dyDescent="0.25">
      <c r="K161" s="3"/>
      <c r="L161" s="3"/>
    </row>
    <row r="162" spans="11:12" x14ac:dyDescent="0.25">
      <c r="K162" s="3"/>
      <c r="L162" s="3"/>
    </row>
    <row r="163" spans="11:12" x14ac:dyDescent="0.25">
      <c r="K163" s="3"/>
      <c r="L163" s="3"/>
    </row>
    <row r="164" spans="11:12" x14ac:dyDescent="0.25">
      <c r="K164" s="3"/>
      <c r="L164" s="3"/>
    </row>
    <row r="165" spans="11:12" x14ac:dyDescent="0.25">
      <c r="K165" s="3"/>
      <c r="L165" s="3"/>
    </row>
    <row r="166" spans="11:12" x14ac:dyDescent="0.25">
      <c r="K166" s="3"/>
      <c r="L166" s="3"/>
    </row>
    <row r="167" spans="11:12" x14ac:dyDescent="0.25">
      <c r="K167" s="3"/>
      <c r="L167" s="3"/>
    </row>
    <row r="168" spans="11:12" x14ac:dyDescent="0.25">
      <c r="K168" s="3"/>
      <c r="L168" s="3"/>
    </row>
    <row r="169" spans="11:12" x14ac:dyDescent="0.25">
      <c r="K169" s="3"/>
      <c r="L169" s="3"/>
    </row>
    <row r="170" spans="11:12" x14ac:dyDescent="0.25">
      <c r="K170" s="3"/>
      <c r="L170" s="3"/>
    </row>
    <row r="171" spans="11:12" x14ac:dyDescent="0.25">
      <c r="K171" s="3"/>
      <c r="L171" s="3"/>
    </row>
  </sheetData>
  <autoFilter ref="A7:K142"/>
  <mergeCells count="2">
    <mergeCell ref="I1:J2"/>
    <mergeCell ref="A5:J5"/>
  </mergeCells>
  <conditionalFormatting sqref="D142">
    <cfRule type="duplicateValues" dxfId="1" priority="3"/>
  </conditionalFormatting>
  <conditionalFormatting sqref="K6:L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2023-01-17T04:07:31Z</cp:lastPrinted>
  <dcterms:created xsi:type="dcterms:W3CDTF">2019-09-03T05:19:58Z</dcterms:created>
  <dcterms:modified xsi:type="dcterms:W3CDTF">2023-01-20T04:54:54Z</dcterms:modified>
</cp:coreProperties>
</file>